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nesseetechuniversity-my.sharepoint.com/personal/lfranco42_tntech_edu/Documents/"/>
    </mc:Choice>
  </mc:AlternateContent>
  <xr:revisionPtr revIDLastSave="813" documentId="8_{34F73684-E47C-1E43-B98F-7D7CF82D2967}" xr6:coauthVersionLast="47" xr6:coauthVersionMax="47" xr10:uidLastSave="{941B4AB3-DA86-0649-B7B9-25AF2A0335A2}"/>
  <bookViews>
    <workbookView xWindow="0" yWindow="500" windowWidth="28800" windowHeight="16080" activeTab="5" xr2:uid="{7A6A184B-37E7-144C-A8B5-804813CEA39F}"/>
  </bookViews>
  <sheets>
    <sheet name="Quant Rsng &amp; Analysis" sheetId="1" r:id="rId1"/>
    <sheet name="Humanitites &amp; CE" sheetId="2" r:id="rId2"/>
    <sheet name="Historical Fnd" sheetId="3" r:id="rId3"/>
    <sheet name="Social &amp; Behavioral" sheetId="4" r:id="rId4"/>
    <sheet name="Communication" sheetId="5" r:id="rId5"/>
    <sheet name="Scientific Rsng" sheetId="6" r:id="rId6"/>
    <sheet name="Proposal" sheetId="8" r:id="rId7"/>
    <sheet name="Financial Digital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8" l="1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D5" i="6"/>
  <c r="D6" i="6"/>
  <c r="C5" i="6"/>
  <c r="C6" i="6"/>
  <c r="D4" i="6"/>
  <c r="C4" i="6"/>
  <c r="D5" i="5"/>
  <c r="D6" i="5"/>
  <c r="D7" i="5"/>
  <c r="D8" i="5"/>
  <c r="C5" i="5"/>
  <c r="C6" i="5"/>
  <c r="C7" i="5"/>
  <c r="C8" i="5"/>
  <c r="D4" i="5"/>
  <c r="C4" i="5"/>
  <c r="D5" i="4"/>
  <c r="D6" i="4"/>
  <c r="D7" i="4"/>
  <c r="D8" i="4"/>
  <c r="C5" i="4"/>
  <c r="C6" i="4"/>
  <c r="C7" i="4"/>
  <c r="C8" i="4"/>
  <c r="D4" i="4"/>
  <c r="C4" i="4"/>
  <c r="D5" i="3"/>
  <c r="D6" i="3"/>
  <c r="D7" i="3"/>
  <c r="C5" i="3"/>
  <c r="C6" i="3"/>
  <c r="C7" i="3"/>
  <c r="D4" i="3"/>
  <c r="C4" i="3"/>
  <c r="D5" i="2"/>
  <c r="D6" i="2"/>
  <c r="D7" i="2"/>
  <c r="D4" i="2"/>
  <c r="C5" i="2"/>
  <c r="C6" i="2"/>
  <c r="C7" i="2"/>
  <c r="C4" i="2"/>
  <c r="D6" i="1"/>
  <c r="D5" i="1"/>
  <c r="D4" i="1"/>
  <c r="C6" i="1"/>
  <c r="C5" i="1"/>
  <c r="C4" i="1"/>
</calcChain>
</file>

<file path=xl/sharedStrings.xml><?xml version="1.0" encoding="utf-8"?>
<sst xmlns="http://schemas.openxmlformats.org/spreadsheetml/2006/main" count="274" uniqueCount="56">
  <si>
    <t>Hours</t>
  </si>
  <si>
    <t>3 hours</t>
  </si>
  <si>
    <t>min: 3 hours</t>
  </si>
  <si>
    <t>3 to 6 hours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</si>
  <si>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</si>
  <si>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</si>
  <si>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</si>
  <si>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</si>
  <si>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</si>
  <si>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</si>
  <si>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</si>
  <si>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</si>
  <si>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</si>
  <si>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</si>
  <si>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</si>
  <si>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</si>
  <si>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</si>
  <si>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</si>
  <si>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</si>
  <si>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</si>
  <si>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</si>
  <si>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</si>
  <si>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</si>
  <si>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</si>
  <si>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</si>
  <si>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</si>
  <si>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</si>
  <si>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</si>
  <si>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</si>
  <si>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6 hours</t>
  </si>
  <si>
    <t>min: 6 hours</t>
  </si>
  <si>
    <t>6 to 9 hours</t>
  </si>
  <si>
    <t>3 to 9 hours</t>
  </si>
  <si>
    <t>Ranks</t>
  </si>
  <si>
    <t>Total Votes</t>
  </si>
  <si>
    <t>Sum of Ranks</t>
  </si>
  <si>
    <t>Mode of Ranks</t>
  </si>
  <si>
    <t>min: 6</t>
  </si>
  <si>
    <t>6 to 9 (min: 3 comp, min 3 oral)</t>
  </si>
  <si>
    <t>6 to 9 (min: 6 comp,)</t>
  </si>
  <si>
    <t>9 hours (6 comp; 3 oral)</t>
  </si>
  <si>
    <t>9 hours (min 3 comp, 3 min oral)</t>
  </si>
  <si>
    <t>8 hours</t>
  </si>
  <si>
    <t>min: 4</t>
  </si>
  <si>
    <t>4 to 8</t>
  </si>
  <si>
    <t xml:space="preserve">Pro 1 </t>
  </si>
  <si>
    <t>Pro 2</t>
  </si>
  <si>
    <t>Pro 3</t>
  </si>
  <si>
    <t>Pro 4</t>
  </si>
  <si>
    <t>Pro 5</t>
  </si>
  <si>
    <t>Pro 6</t>
  </si>
  <si>
    <t>Pro 7</t>
  </si>
  <si>
    <t>Pro 8</t>
  </si>
  <si>
    <t>Pro 9</t>
  </si>
  <si>
    <t>Pro 10</t>
  </si>
  <si>
    <t>Proposal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</si>
</sst>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467C-FF65-A044-B77B-F011FEFBA369}">
  <dimension ref="A1:AC6"/>
  <sheetViews>
    <sheetView workbookViewId="0">
      <selection activeCell="D16" sqref="D16"/>
    </sheetView>
  </sheetViews>
  <sheetFormatPr baseColWidth="10" defaultRowHeight="16" x14ac:dyDescent="0.2"/>
  <cols>
    <col min="1" max="1" width="16" customWidth="1"/>
    <col min="2" max="2" width="12.1640625" customWidth="1"/>
    <col min="3" max="3" width="12.6640625" customWidth="1"/>
    <col min="4" max="4" width="13.664062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B3" s="1"/>
      <c r="C3" s="1"/>
      <c r="D3" s="1"/>
    </row>
    <row r="4" spans="1:29" x14ac:dyDescent="0.2">
      <c r="A4" t="s">
        <v>1</v>
      </c>
      <c r="B4">
        <v>14</v>
      </c>
      <c r="C4">
        <f>SUM(E4:Q4)</f>
        <v>27</v>
      </c>
      <c r="D4">
        <f>MODE(E4:Q4)</f>
        <v>3</v>
      </c>
      <c r="E4">
        <v>3</v>
      </c>
      <c r="F4">
        <v>3</v>
      </c>
      <c r="G4">
        <v>1</v>
      </c>
      <c r="H4">
        <v>3</v>
      </c>
      <c r="I4">
        <v>2</v>
      </c>
      <c r="J4">
        <v>2</v>
      </c>
      <c r="K4">
        <v>3</v>
      </c>
      <c r="L4">
        <v>2</v>
      </c>
      <c r="M4">
        <v>3</v>
      </c>
      <c r="N4">
        <v>2</v>
      </c>
      <c r="O4">
        <v>1</v>
      </c>
      <c r="P4">
        <v>1</v>
      </c>
      <c r="Q4">
        <v>1</v>
      </c>
    </row>
    <row r="5" spans="1:29" x14ac:dyDescent="0.2">
      <c r="A5" t="s">
        <v>2</v>
      </c>
      <c r="B5">
        <v>7</v>
      </c>
      <c r="C5">
        <f>SUM(E5:Q5)</f>
        <v>23</v>
      </c>
      <c r="D5">
        <f>MODE(E5:Q5)</f>
        <v>1</v>
      </c>
      <c r="E5">
        <v>1</v>
      </c>
      <c r="F5">
        <v>2</v>
      </c>
      <c r="G5">
        <v>3</v>
      </c>
      <c r="H5">
        <v>2</v>
      </c>
      <c r="I5">
        <v>1</v>
      </c>
      <c r="J5">
        <v>1</v>
      </c>
      <c r="K5">
        <v>2</v>
      </c>
      <c r="L5">
        <v>1</v>
      </c>
      <c r="M5">
        <v>1</v>
      </c>
      <c r="N5">
        <v>1</v>
      </c>
      <c r="O5">
        <v>3</v>
      </c>
      <c r="P5">
        <v>2</v>
      </c>
      <c r="Q5">
        <v>3</v>
      </c>
    </row>
    <row r="6" spans="1:29" x14ac:dyDescent="0.2">
      <c r="A6" t="s">
        <v>3</v>
      </c>
      <c r="B6">
        <v>3</v>
      </c>
      <c r="C6">
        <f>SUM(E6:Q6)</f>
        <v>28</v>
      </c>
      <c r="D6">
        <f>MODE(E6:Q6)</f>
        <v>2</v>
      </c>
      <c r="E6">
        <v>2</v>
      </c>
      <c r="F6">
        <v>1</v>
      </c>
      <c r="G6">
        <v>2</v>
      </c>
      <c r="H6">
        <v>1</v>
      </c>
      <c r="I6">
        <v>3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  <c r="P6">
        <v>3</v>
      </c>
      <c r="Q6"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2310-9C98-8D45-9CE2-CC39A942F4A6}">
  <dimension ref="A1:AC7"/>
  <sheetViews>
    <sheetView workbookViewId="0">
      <pane xSplit="1" topLeftCell="K1" activePane="topRight" state="frozen"/>
      <selection pane="topRight" activeCell="A8" sqref="A8:XFD8"/>
    </sheetView>
  </sheetViews>
  <sheetFormatPr baseColWidth="10" defaultRowHeight="16" x14ac:dyDescent="0.2"/>
  <cols>
    <col min="1" max="1" width="11.6640625" customWidth="1"/>
    <col min="3" max="3" width="13.1640625" customWidth="1"/>
    <col min="4" max="4" width="13.3320312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</row>
    <row r="4" spans="1:29" x14ac:dyDescent="0.2">
      <c r="A4" t="s">
        <v>29</v>
      </c>
      <c r="B4">
        <v>3</v>
      </c>
      <c r="C4">
        <f>SUM(E4:X4)</f>
        <v>53</v>
      </c>
      <c r="D4">
        <f>MODE(E4:X4)</f>
        <v>3</v>
      </c>
      <c r="E4">
        <v>2</v>
      </c>
      <c r="F4">
        <v>3</v>
      </c>
      <c r="G4">
        <v>2</v>
      </c>
      <c r="H4">
        <v>3</v>
      </c>
      <c r="I4">
        <v>2</v>
      </c>
      <c r="J4">
        <v>2</v>
      </c>
      <c r="K4">
        <v>4</v>
      </c>
      <c r="L4">
        <v>3</v>
      </c>
      <c r="M4">
        <v>3</v>
      </c>
      <c r="N4">
        <v>2</v>
      </c>
      <c r="O4">
        <v>1</v>
      </c>
      <c r="P4">
        <v>3</v>
      </c>
      <c r="Q4">
        <v>2</v>
      </c>
      <c r="R4">
        <v>3</v>
      </c>
      <c r="S4">
        <v>4</v>
      </c>
      <c r="T4">
        <v>3</v>
      </c>
      <c r="U4">
        <v>3</v>
      </c>
      <c r="V4">
        <v>3</v>
      </c>
      <c r="W4">
        <v>3</v>
      </c>
      <c r="X4">
        <v>2</v>
      </c>
    </row>
    <row r="5" spans="1:29" x14ac:dyDescent="0.2">
      <c r="A5" t="s">
        <v>30</v>
      </c>
      <c r="B5">
        <v>5</v>
      </c>
      <c r="C5">
        <f t="shared" ref="C5:C7" si="0">SUM(E5:X5)</f>
        <v>49</v>
      </c>
      <c r="D5">
        <f t="shared" ref="D5:D7" si="1">MODE(E5:X5)</f>
        <v>3</v>
      </c>
      <c r="E5">
        <v>1</v>
      </c>
      <c r="F5">
        <v>4</v>
      </c>
      <c r="G5">
        <v>3</v>
      </c>
      <c r="H5">
        <v>4</v>
      </c>
      <c r="I5">
        <v>1</v>
      </c>
      <c r="J5">
        <v>4</v>
      </c>
      <c r="K5">
        <v>3</v>
      </c>
      <c r="L5">
        <v>1</v>
      </c>
      <c r="M5">
        <v>1</v>
      </c>
      <c r="N5">
        <v>3</v>
      </c>
      <c r="O5">
        <v>3</v>
      </c>
      <c r="P5">
        <v>4</v>
      </c>
      <c r="Q5">
        <v>3</v>
      </c>
      <c r="R5">
        <v>2</v>
      </c>
      <c r="S5">
        <v>2</v>
      </c>
      <c r="T5">
        <v>1</v>
      </c>
      <c r="U5">
        <v>2</v>
      </c>
      <c r="V5">
        <v>2</v>
      </c>
      <c r="W5">
        <v>2</v>
      </c>
      <c r="X5">
        <v>3</v>
      </c>
    </row>
    <row r="6" spans="1:29" x14ac:dyDescent="0.2">
      <c r="A6" t="s">
        <v>31</v>
      </c>
      <c r="B6">
        <v>9</v>
      </c>
      <c r="C6">
        <f t="shared" si="0"/>
        <v>39</v>
      </c>
      <c r="D6">
        <f t="shared" si="1"/>
        <v>1</v>
      </c>
      <c r="E6">
        <v>3</v>
      </c>
      <c r="F6">
        <v>2</v>
      </c>
      <c r="G6">
        <v>1</v>
      </c>
      <c r="H6">
        <v>1</v>
      </c>
      <c r="I6">
        <v>4</v>
      </c>
      <c r="J6">
        <v>3</v>
      </c>
      <c r="K6">
        <v>2</v>
      </c>
      <c r="L6">
        <v>4</v>
      </c>
      <c r="M6">
        <v>2</v>
      </c>
      <c r="N6">
        <v>4</v>
      </c>
      <c r="O6">
        <v>2</v>
      </c>
      <c r="P6">
        <v>2</v>
      </c>
      <c r="Q6">
        <v>1</v>
      </c>
      <c r="R6">
        <v>1</v>
      </c>
      <c r="S6">
        <v>1</v>
      </c>
      <c r="T6">
        <v>2</v>
      </c>
      <c r="U6">
        <v>1</v>
      </c>
      <c r="V6">
        <v>1</v>
      </c>
      <c r="W6">
        <v>1</v>
      </c>
      <c r="X6">
        <v>1</v>
      </c>
    </row>
    <row r="7" spans="1:29" x14ac:dyDescent="0.2">
      <c r="A7" t="s">
        <v>32</v>
      </c>
      <c r="B7">
        <v>5</v>
      </c>
      <c r="C7">
        <f t="shared" si="0"/>
        <v>59</v>
      </c>
      <c r="D7">
        <f t="shared" si="1"/>
        <v>4</v>
      </c>
      <c r="E7">
        <v>4</v>
      </c>
      <c r="F7">
        <v>1</v>
      </c>
      <c r="G7">
        <v>4</v>
      </c>
      <c r="H7">
        <v>2</v>
      </c>
      <c r="I7">
        <v>3</v>
      </c>
      <c r="J7">
        <v>1</v>
      </c>
      <c r="K7">
        <v>1</v>
      </c>
      <c r="L7">
        <v>2</v>
      </c>
      <c r="M7">
        <v>4</v>
      </c>
      <c r="N7">
        <v>1</v>
      </c>
      <c r="O7">
        <v>4</v>
      </c>
      <c r="P7">
        <v>1</v>
      </c>
      <c r="Q7">
        <v>4</v>
      </c>
      <c r="R7">
        <v>4</v>
      </c>
      <c r="S7">
        <v>3</v>
      </c>
      <c r="T7">
        <v>4</v>
      </c>
      <c r="U7">
        <v>4</v>
      </c>
      <c r="V7">
        <v>4</v>
      </c>
      <c r="W7">
        <v>4</v>
      </c>
      <c r="X7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0F47-717D-C448-8834-633244091344}">
  <dimension ref="A1:AC7"/>
  <sheetViews>
    <sheetView workbookViewId="0">
      <pane xSplit="1" topLeftCell="B1" activePane="topRight" state="frozen"/>
      <selection activeCell="A2" sqref="A2"/>
      <selection pane="topRight" activeCell="T11" sqref="T11"/>
    </sheetView>
  </sheetViews>
  <sheetFormatPr baseColWidth="10" defaultRowHeight="16" x14ac:dyDescent="0.2"/>
  <cols>
    <col min="3" max="3" width="14.5" customWidth="1"/>
    <col min="4" max="4" width="14.664062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2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T3" s="3"/>
    </row>
    <row r="4" spans="1:29" x14ac:dyDescent="0.2">
      <c r="A4" t="s">
        <v>29</v>
      </c>
      <c r="B4">
        <v>5</v>
      </c>
      <c r="C4">
        <f>SUM(E4:Z4)</f>
        <v>54</v>
      </c>
      <c r="D4">
        <f>MODE(E4:Z4)</f>
        <v>3</v>
      </c>
      <c r="E4">
        <v>3</v>
      </c>
      <c r="F4">
        <v>3</v>
      </c>
      <c r="G4">
        <v>2</v>
      </c>
      <c r="H4">
        <v>3</v>
      </c>
      <c r="I4">
        <v>3</v>
      </c>
      <c r="J4">
        <v>3</v>
      </c>
      <c r="K4">
        <v>4</v>
      </c>
      <c r="L4">
        <v>3</v>
      </c>
      <c r="M4">
        <v>3</v>
      </c>
      <c r="N4">
        <v>3</v>
      </c>
      <c r="O4">
        <v>1</v>
      </c>
      <c r="P4">
        <v>2</v>
      </c>
      <c r="Q4">
        <v>3</v>
      </c>
      <c r="R4">
        <v>3</v>
      </c>
      <c r="S4">
        <v>3</v>
      </c>
      <c r="T4" s="3"/>
      <c r="U4">
        <v>3</v>
      </c>
      <c r="V4">
        <v>3</v>
      </c>
      <c r="W4">
        <v>1</v>
      </c>
      <c r="X4">
        <v>1</v>
      </c>
      <c r="Y4">
        <v>1</v>
      </c>
      <c r="Z4">
        <v>3</v>
      </c>
    </row>
    <row r="5" spans="1:29" x14ac:dyDescent="0.2">
      <c r="A5" t="s">
        <v>2</v>
      </c>
      <c r="B5">
        <v>8</v>
      </c>
      <c r="C5">
        <f t="shared" ref="C5:C7" si="0">SUM(E5:Z5)</f>
        <v>45</v>
      </c>
      <c r="D5">
        <f t="shared" ref="D5:D7" si="1">MODE(E5:Z5)</f>
        <v>1</v>
      </c>
      <c r="E5">
        <v>1</v>
      </c>
      <c r="F5">
        <v>2</v>
      </c>
      <c r="G5">
        <v>3</v>
      </c>
      <c r="H5">
        <v>4</v>
      </c>
      <c r="I5">
        <v>1</v>
      </c>
      <c r="J5">
        <v>2</v>
      </c>
      <c r="K5">
        <v>3</v>
      </c>
      <c r="L5">
        <v>1</v>
      </c>
      <c r="M5">
        <v>1</v>
      </c>
      <c r="N5">
        <v>1</v>
      </c>
      <c r="O5">
        <v>4</v>
      </c>
      <c r="P5">
        <v>3</v>
      </c>
      <c r="Q5">
        <v>2</v>
      </c>
      <c r="R5">
        <v>2</v>
      </c>
      <c r="S5">
        <v>1</v>
      </c>
      <c r="T5" s="3"/>
      <c r="U5">
        <v>2</v>
      </c>
      <c r="V5">
        <v>2</v>
      </c>
      <c r="W5">
        <v>3</v>
      </c>
      <c r="X5">
        <v>3</v>
      </c>
      <c r="Y5">
        <v>3</v>
      </c>
      <c r="Z5">
        <v>1</v>
      </c>
    </row>
    <row r="6" spans="1:29" x14ac:dyDescent="0.2">
      <c r="A6" t="s">
        <v>3</v>
      </c>
      <c r="B6">
        <v>8</v>
      </c>
      <c r="C6">
        <f t="shared" si="0"/>
        <v>34</v>
      </c>
      <c r="D6">
        <f t="shared" si="1"/>
        <v>2</v>
      </c>
      <c r="E6">
        <v>2</v>
      </c>
      <c r="F6">
        <v>1</v>
      </c>
      <c r="G6">
        <v>1</v>
      </c>
      <c r="H6">
        <v>2</v>
      </c>
      <c r="I6">
        <v>2</v>
      </c>
      <c r="J6">
        <v>1</v>
      </c>
      <c r="K6">
        <v>2</v>
      </c>
      <c r="L6">
        <v>2</v>
      </c>
      <c r="M6">
        <v>2</v>
      </c>
      <c r="N6">
        <v>2</v>
      </c>
      <c r="O6">
        <v>2</v>
      </c>
      <c r="P6">
        <v>1</v>
      </c>
      <c r="Q6">
        <v>1</v>
      </c>
      <c r="R6">
        <v>1</v>
      </c>
      <c r="S6">
        <v>2</v>
      </c>
      <c r="T6" s="3"/>
      <c r="U6">
        <v>1</v>
      </c>
      <c r="V6">
        <v>1</v>
      </c>
      <c r="W6">
        <v>2</v>
      </c>
      <c r="X6">
        <v>2</v>
      </c>
      <c r="Y6">
        <v>2</v>
      </c>
      <c r="Z6">
        <v>2</v>
      </c>
    </row>
    <row r="7" spans="1:29" x14ac:dyDescent="0.2">
      <c r="A7" t="s">
        <v>31</v>
      </c>
      <c r="B7">
        <v>2</v>
      </c>
      <c r="C7">
        <f t="shared" si="0"/>
        <v>77</v>
      </c>
      <c r="D7">
        <f t="shared" si="1"/>
        <v>4</v>
      </c>
      <c r="E7">
        <v>4</v>
      </c>
      <c r="F7">
        <v>4</v>
      </c>
      <c r="G7">
        <v>4</v>
      </c>
      <c r="H7">
        <v>1</v>
      </c>
      <c r="I7">
        <v>4</v>
      </c>
      <c r="J7">
        <v>4</v>
      </c>
      <c r="K7">
        <v>1</v>
      </c>
      <c r="L7">
        <v>4</v>
      </c>
      <c r="M7">
        <v>4</v>
      </c>
      <c r="N7">
        <v>4</v>
      </c>
      <c r="O7">
        <v>3</v>
      </c>
      <c r="P7">
        <v>4</v>
      </c>
      <c r="Q7">
        <v>4</v>
      </c>
      <c r="R7">
        <v>4</v>
      </c>
      <c r="S7">
        <v>4</v>
      </c>
      <c r="T7" s="3"/>
      <c r="U7">
        <v>4</v>
      </c>
      <c r="V7">
        <v>4</v>
      </c>
      <c r="W7">
        <v>4</v>
      </c>
      <c r="X7">
        <v>4</v>
      </c>
      <c r="Y7">
        <v>4</v>
      </c>
      <c r="Z7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C7C9-DC38-CB4C-9820-3856661F57C4}">
  <dimension ref="A1:AC8"/>
  <sheetViews>
    <sheetView workbookViewId="0">
      <pane xSplit="1" topLeftCell="F1" activePane="topRight" state="frozen"/>
      <selection pane="topRight" activeCell="B11" sqref="B11"/>
    </sheetView>
  </sheetViews>
  <sheetFormatPr baseColWidth="10" defaultRowHeight="16" x14ac:dyDescent="0.2"/>
  <cols>
    <col min="3" max="3" width="14.33203125" customWidth="1"/>
    <col min="4" max="4" width="14.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2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Z3" s="3"/>
    </row>
    <row r="4" spans="1:29" x14ac:dyDescent="0.2">
      <c r="A4" t="s">
        <v>29</v>
      </c>
      <c r="B4">
        <v>9</v>
      </c>
      <c r="C4">
        <f>SUM(E4:Z4)</f>
        <v>40</v>
      </c>
      <c r="D4">
        <f>MODE(E4:Z4)</f>
        <v>1</v>
      </c>
      <c r="E4">
        <v>2</v>
      </c>
      <c r="F4">
        <v>2</v>
      </c>
      <c r="G4">
        <v>1</v>
      </c>
      <c r="H4">
        <v>2</v>
      </c>
      <c r="I4">
        <v>2</v>
      </c>
      <c r="J4">
        <v>3</v>
      </c>
      <c r="K4">
        <v>5</v>
      </c>
      <c r="L4">
        <v>2</v>
      </c>
      <c r="M4">
        <v>2</v>
      </c>
      <c r="N4">
        <v>3</v>
      </c>
      <c r="O4">
        <v>1</v>
      </c>
      <c r="P4">
        <v>1</v>
      </c>
      <c r="Q4">
        <v>1</v>
      </c>
      <c r="R4">
        <v>1</v>
      </c>
      <c r="S4">
        <v>3</v>
      </c>
      <c r="T4">
        <v>1</v>
      </c>
      <c r="U4">
        <v>2</v>
      </c>
      <c r="V4">
        <v>3</v>
      </c>
      <c r="W4">
        <v>1</v>
      </c>
      <c r="X4">
        <v>1</v>
      </c>
      <c r="Y4">
        <v>1</v>
      </c>
      <c r="Z4" s="3"/>
    </row>
    <row r="5" spans="1:29" x14ac:dyDescent="0.2">
      <c r="A5" t="s">
        <v>30</v>
      </c>
      <c r="B5">
        <v>5</v>
      </c>
      <c r="C5">
        <f t="shared" ref="C5:C8" si="0">SUM(E5:Z5)</f>
        <v>61</v>
      </c>
      <c r="D5">
        <f t="shared" ref="D5:D8" si="1">MODE(E5:Z5)</f>
        <v>3</v>
      </c>
      <c r="E5">
        <v>1</v>
      </c>
      <c r="F5">
        <v>3</v>
      </c>
      <c r="G5">
        <v>5</v>
      </c>
      <c r="H5">
        <v>3</v>
      </c>
      <c r="I5">
        <v>3</v>
      </c>
      <c r="J5">
        <v>4</v>
      </c>
      <c r="K5">
        <v>3</v>
      </c>
      <c r="L5">
        <v>1</v>
      </c>
      <c r="M5">
        <v>1</v>
      </c>
      <c r="N5">
        <v>4</v>
      </c>
      <c r="O5">
        <v>3</v>
      </c>
      <c r="P5">
        <v>3</v>
      </c>
      <c r="Q5">
        <v>3</v>
      </c>
      <c r="R5">
        <v>3</v>
      </c>
      <c r="S5">
        <v>4</v>
      </c>
      <c r="T5">
        <v>2</v>
      </c>
      <c r="U5">
        <v>4</v>
      </c>
      <c r="V5">
        <v>4</v>
      </c>
      <c r="W5">
        <v>3</v>
      </c>
      <c r="X5">
        <v>2</v>
      </c>
      <c r="Y5">
        <v>2</v>
      </c>
      <c r="Z5" s="3"/>
    </row>
    <row r="6" spans="1:29" x14ac:dyDescent="0.2">
      <c r="A6" t="s">
        <v>3</v>
      </c>
      <c r="B6">
        <v>5</v>
      </c>
      <c r="C6">
        <f t="shared" si="0"/>
        <v>59</v>
      </c>
      <c r="D6">
        <f t="shared" si="1"/>
        <v>4</v>
      </c>
      <c r="E6">
        <v>4</v>
      </c>
      <c r="F6">
        <v>4</v>
      </c>
      <c r="G6">
        <v>2</v>
      </c>
      <c r="H6">
        <v>5</v>
      </c>
      <c r="I6">
        <v>1</v>
      </c>
      <c r="J6">
        <v>2</v>
      </c>
      <c r="K6">
        <v>4</v>
      </c>
      <c r="L6">
        <v>3</v>
      </c>
      <c r="M6">
        <v>4</v>
      </c>
      <c r="N6">
        <v>1</v>
      </c>
      <c r="O6">
        <v>4</v>
      </c>
      <c r="P6">
        <v>2</v>
      </c>
      <c r="Q6">
        <v>4</v>
      </c>
      <c r="R6">
        <v>2</v>
      </c>
      <c r="S6">
        <v>1</v>
      </c>
      <c r="T6">
        <v>4</v>
      </c>
      <c r="U6">
        <v>1</v>
      </c>
      <c r="V6">
        <v>1</v>
      </c>
      <c r="W6">
        <v>2</v>
      </c>
      <c r="X6">
        <v>5</v>
      </c>
      <c r="Y6">
        <v>3</v>
      </c>
      <c r="Z6" s="3"/>
    </row>
    <row r="7" spans="1:29" x14ac:dyDescent="0.2">
      <c r="A7" t="s">
        <v>31</v>
      </c>
      <c r="B7">
        <v>2</v>
      </c>
      <c r="C7">
        <f t="shared" si="0"/>
        <v>78</v>
      </c>
      <c r="D7">
        <f t="shared" si="1"/>
        <v>5</v>
      </c>
      <c r="E7">
        <v>3</v>
      </c>
      <c r="F7">
        <v>1</v>
      </c>
      <c r="G7">
        <v>4</v>
      </c>
      <c r="H7">
        <v>1</v>
      </c>
      <c r="I7">
        <v>5</v>
      </c>
      <c r="J7">
        <v>5</v>
      </c>
      <c r="K7">
        <v>2</v>
      </c>
      <c r="L7">
        <v>5</v>
      </c>
      <c r="M7">
        <v>3</v>
      </c>
      <c r="N7">
        <v>5</v>
      </c>
      <c r="O7">
        <v>2</v>
      </c>
      <c r="P7">
        <v>5</v>
      </c>
      <c r="Q7">
        <v>2</v>
      </c>
      <c r="R7">
        <v>4</v>
      </c>
      <c r="S7">
        <v>5</v>
      </c>
      <c r="T7">
        <v>3</v>
      </c>
      <c r="U7">
        <v>5</v>
      </c>
      <c r="V7">
        <v>5</v>
      </c>
      <c r="W7">
        <v>5</v>
      </c>
      <c r="X7">
        <v>3</v>
      </c>
      <c r="Y7">
        <v>5</v>
      </c>
      <c r="Z7" s="3"/>
    </row>
    <row r="8" spans="1:29" x14ac:dyDescent="0.2">
      <c r="A8" t="s">
        <v>32</v>
      </c>
      <c r="B8">
        <v>2</v>
      </c>
      <c r="C8">
        <f t="shared" si="0"/>
        <v>77</v>
      </c>
      <c r="D8">
        <f t="shared" si="1"/>
        <v>5</v>
      </c>
      <c r="E8">
        <v>5</v>
      </c>
      <c r="F8">
        <v>5</v>
      </c>
      <c r="G8">
        <v>3</v>
      </c>
      <c r="H8">
        <v>4</v>
      </c>
      <c r="I8">
        <v>4</v>
      </c>
      <c r="J8">
        <v>1</v>
      </c>
      <c r="K8">
        <v>1</v>
      </c>
      <c r="L8">
        <v>4</v>
      </c>
      <c r="M8">
        <v>5</v>
      </c>
      <c r="N8">
        <v>2</v>
      </c>
      <c r="O8">
        <v>5</v>
      </c>
      <c r="P8">
        <v>4</v>
      </c>
      <c r="Q8">
        <v>5</v>
      </c>
      <c r="R8">
        <v>5</v>
      </c>
      <c r="S8">
        <v>2</v>
      </c>
      <c r="T8">
        <v>5</v>
      </c>
      <c r="U8">
        <v>3</v>
      </c>
      <c r="V8">
        <v>2</v>
      </c>
      <c r="W8">
        <v>4</v>
      </c>
      <c r="X8">
        <v>4</v>
      </c>
      <c r="Y8">
        <v>4</v>
      </c>
      <c r="Z8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73A6-F7CF-AE46-837E-B9C18D058187}">
  <dimension ref="A1:AC8"/>
  <sheetViews>
    <sheetView workbookViewId="0">
      <pane xSplit="1" topLeftCell="B1" activePane="topRight" state="frozen"/>
      <selection pane="topRight" activeCell="C16" sqref="C16"/>
    </sheetView>
  </sheetViews>
  <sheetFormatPr baseColWidth="10" defaultRowHeight="16" x14ac:dyDescent="0.2"/>
  <cols>
    <col min="1" max="1" width="26.33203125" customWidth="1"/>
    <col min="3" max="3" width="14.1640625" customWidth="1"/>
    <col min="4" max="4" width="13.8320312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  <c r="K2" s="1" t="s">
        <v>10</v>
      </c>
      <c r="L2" s="2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I3" s="3"/>
      <c r="L3" s="3"/>
      <c r="T3" s="2"/>
    </row>
    <row r="4" spans="1:29" x14ac:dyDescent="0.2">
      <c r="A4" t="s">
        <v>37</v>
      </c>
      <c r="B4">
        <v>5</v>
      </c>
      <c r="C4">
        <f>SUM(E4:Z4)</f>
        <v>64</v>
      </c>
      <c r="D4">
        <f>MODE(E4:Z4)</f>
        <v>3</v>
      </c>
      <c r="E4">
        <v>3</v>
      </c>
      <c r="F4">
        <v>2</v>
      </c>
      <c r="G4">
        <v>4</v>
      </c>
      <c r="H4">
        <v>3</v>
      </c>
      <c r="I4" s="3"/>
      <c r="J4">
        <v>1</v>
      </c>
      <c r="K4">
        <v>3</v>
      </c>
      <c r="L4" s="3"/>
      <c r="M4">
        <v>2</v>
      </c>
      <c r="N4">
        <v>1</v>
      </c>
      <c r="O4">
        <v>3</v>
      </c>
      <c r="P4">
        <v>4</v>
      </c>
      <c r="Q4">
        <v>4</v>
      </c>
      <c r="R4">
        <v>4</v>
      </c>
      <c r="S4">
        <v>5</v>
      </c>
      <c r="T4" s="3"/>
      <c r="U4">
        <v>5</v>
      </c>
      <c r="V4">
        <v>2</v>
      </c>
      <c r="W4">
        <v>5</v>
      </c>
      <c r="X4">
        <v>3</v>
      </c>
      <c r="Y4">
        <v>5</v>
      </c>
      <c r="Z4">
        <v>5</v>
      </c>
    </row>
    <row r="5" spans="1:29" x14ac:dyDescent="0.2">
      <c r="A5" t="s">
        <v>38</v>
      </c>
      <c r="B5">
        <v>4</v>
      </c>
      <c r="C5">
        <f t="shared" ref="C5:C8" si="0">SUM(E5:Z5)</f>
        <v>53</v>
      </c>
      <c r="D5">
        <f t="shared" ref="D5:D8" si="1">MODE(E5:Z5)</f>
        <v>2</v>
      </c>
      <c r="E5">
        <v>1</v>
      </c>
      <c r="F5">
        <v>1</v>
      </c>
      <c r="G5">
        <v>3</v>
      </c>
      <c r="H5">
        <v>2</v>
      </c>
      <c r="I5" s="3"/>
      <c r="J5">
        <v>2</v>
      </c>
      <c r="K5">
        <v>1</v>
      </c>
      <c r="L5" s="3"/>
      <c r="M5">
        <v>3</v>
      </c>
      <c r="N5">
        <v>2</v>
      </c>
      <c r="O5">
        <v>4</v>
      </c>
      <c r="P5">
        <v>2</v>
      </c>
      <c r="Q5">
        <v>2</v>
      </c>
      <c r="R5">
        <v>5</v>
      </c>
      <c r="S5">
        <v>4</v>
      </c>
      <c r="T5" s="3"/>
      <c r="U5">
        <v>3</v>
      </c>
      <c r="V5">
        <v>1</v>
      </c>
      <c r="W5">
        <v>4</v>
      </c>
      <c r="X5">
        <v>5</v>
      </c>
      <c r="Y5">
        <v>4</v>
      </c>
      <c r="Z5">
        <v>4</v>
      </c>
    </row>
    <row r="6" spans="1:29" x14ac:dyDescent="0.2">
      <c r="A6" t="s">
        <v>39</v>
      </c>
      <c r="B6">
        <v>2</v>
      </c>
      <c r="C6">
        <f t="shared" si="0"/>
        <v>64</v>
      </c>
      <c r="D6">
        <f t="shared" si="1"/>
        <v>4</v>
      </c>
      <c r="E6">
        <v>4</v>
      </c>
      <c r="F6">
        <v>3</v>
      </c>
      <c r="G6">
        <v>5</v>
      </c>
      <c r="H6">
        <v>1</v>
      </c>
      <c r="I6" s="3"/>
      <c r="J6">
        <v>4</v>
      </c>
      <c r="K6">
        <v>4</v>
      </c>
      <c r="L6" s="3"/>
      <c r="M6">
        <v>4</v>
      </c>
      <c r="N6">
        <v>5</v>
      </c>
      <c r="O6">
        <v>1</v>
      </c>
      <c r="P6">
        <v>5</v>
      </c>
      <c r="Q6">
        <v>5</v>
      </c>
      <c r="R6">
        <v>3</v>
      </c>
      <c r="S6">
        <v>2</v>
      </c>
      <c r="T6" s="3"/>
      <c r="U6">
        <v>4</v>
      </c>
      <c r="V6">
        <v>3</v>
      </c>
      <c r="W6">
        <v>2</v>
      </c>
      <c r="X6">
        <v>4</v>
      </c>
      <c r="Y6">
        <v>3</v>
      </c>
      <c r="Z6">
        <v>2</v>
      </c>
    </row>
    <row r="7" spans="1:29" x14ac:dyDescent="0.2">
      <c r="A7" t="s">
        <v>40</v>
      </c>
      <c r="B7">
        <v>7</v>
      </c>
      <c r="C7">
        <f t="shared" si="0"/>
        <v>53</v>
      </c>
      <c r="D7">
        <f t="shared" si="1"/>
        <v>1</v>
      </c>
      <c r="E7">
        <v>5</v>
      </c>
      <c r="F7">
        <v>4</v>
      </c>
      <c r="G7">
        <v>1</v>
      </c>
      <c r="H7">
        <v>4</v>
      </c>
      <c r="I7" s="3"/>
      <c r="J7">
        <v>5</v>
      </c>
      <c r="K7">
        <v>5</v>
      </c>
      <c r="L7" s="3"/>
      <c r="M7">
        <v>5</v>
      </c>
      <c r="N7">
        <v>4</v>
      </c>
      <c r="O7">
        <v>2</v>
      </c>
      <c r="P7">
        <v>3</v>
      </c>
      <c r="Q7">
        <v>3</v>
      </c>
      <c r="R7">
        <v>1</v>
      </c>
      <c r="S7">
        <v>1</v>
      </c>
      <c r="T7" s="3"/>
      <c r="U7">
        <v>1</v>
      </c>
      <c r="V7">
        <v>5</v>
      </c>
      <c r="W7">
        <v>1</v>
      </c>
      <c r="X7">
        <v>1</v>
      </c>
      <c r="Y7">
        <v>1</v>
      </c>
      <c r="Z7">
        <v>1</v>
      </c>
    </row>
    <row r="8" spans="1:29" x14ac:dyDescent="0.2">
      <c r="A8" t="s">
        <v>41</v>
      </c>
      <c r="B8">
        <v>4</v>
      </c>
      <c r="C8">
        <f t="shared" si="0"/>
        <v>51</v>
      </c>
      <c r="D8">
        <f t="shared" si="1"/>
        <v>2</v>
      </c>
      <c r="E8">
        <v>2</v>
      </c>
      <c r="F8">
        <v>5</v>
      </c>
      <c r="G8">
        <v>2</v>
      </c>
      <c r="H8">
        <v>5</v>
      </c>
      <c r="I8" s="3"/>
      <c r="J8">
        <v>3</v>
      </c>
      <c r="K8">
        <v>2</v>
      </c>
      <c r="L8" s="3"/>
      <c r="M8">
        <v>1</v>
      </c>
      <c r="N8">
        <v>3</v>
      </c>
      <c r="O8">
        <v>5</v>
      </c>
      <c r="P8">
        <v>1</v>
      </c>
      <c r="Q8">
        <v>1</v>
      </c>
      <c r="R8">
        <v>2</v>
      </c>
      <c r="S8">
        <v>3</v>
      </c>
      <c r="T8" s="3"/>
      <c r="U8">
        <v>2</v>
      </c>
      <c r="V8">
        <v>4</v>
      </c>
      <c r="W8">
        <v>3</v>
      </c>
      <c r="X8">
        <v>2</v>
      </c>
      <c r="Y8">
        <v>2</v>
      </c>
      <c r="Z8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333A-1DBE-FA48-85D6-2B40E31CFEC5}">
  <dimension ref="A1:AC6"/>
  <sheetViews>
    <sheetView tabSelected="1" workbookViewId="0">
      <pane xSplit="1" topLeftCell="B1" activePane="topRight" state="frozen"/>
      <selection pane="topRight" activeCell="F18" sqref="F18"/>
    </sheetView>
  </sheetViews>
  <sheetFormatPr baseColWidth="10" defaultRowHeight="16" x14ac:dyDescent="0.2"/>
  <cols>
    <col min="1" max="1" width="21.83203125" customWidth="1"/>
    <col min="3" max="3" width="14.1640625" customWidth="1"/>
    <col min="4" max="4" width="14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2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2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T3" s="3"/>
      <c r="Z3" s="3"/>
    </row>
    <row r="4" spans="1:29" x14ac:dyDescent="0.2">
      <c r="A4" t="s">
        <v>42</v>
      </c>
      <c r="B4">
        <v>8</v>
      </c>
      <c r="C4">
        <f>SUM(E4:Z4)</f>
        <v>45</v>
      </c>
      <c r="D4">
        <f>MODE(E4:Z4)</f>
        <v>3</v>
      </c>
      <c r="E4">
        <v>3</v>
      </c>
      <c r="F4">
        <v>2</v>
      </c>
      <c r="G4">
        <v>1</v>
      </c>
      <c r="H4">
        <v>3</v>
      </c>
      <c r="I4">
        <v>1</v>
      </c>
      <c r="J4">
        <v>1</v>
      </c>
      <c r="K4">
        <v>3</v>
      </c>
      <c r="L4">
        <v>3</v>
      </c>
      <c r="M4">
        <v>2</v>
      </c>
      <c r="N4">
        <v>2</v>
      </c>
      <c r="O4">
        <v>1</v>
      </c>
      <c r="P4">
        <v>1</v>
      </c>
      <c r="Q4">
        <v>3</v>
      </c>
      <c r="R4">
        <v>3</v>
      </c>
      <c r="S4">
        <v>3</v>
      </c>
      <c r="T4" s="3"/>
      <c r="U4">
        <v>3</v>
      </c>
      <c r="V4">
        <v>3</v>
      </c>
      <c r="W4">
        <v>3</v>
      </c>
      <c r="X4">
        <v>3</v>
      </c>
      <c r="Y4">
        <v>1</v>
      </c>
      <c r="Z4" s="3"/>
    </row>
    <row r="5" spans="1:29" x14ac:dyDescent="0.2">
      <c r="A5" t="s">
        <v>43</v>
      </c>
      <c r="B5">
        <v>6</v>
      </c>
      <c r="C5">
        <f t="shared" ref="C5:C6" si="0">SUM(E5:Z5)</f>
        <v>41</v>
      </c>
      <c r="D5">
        <f t="shared" ref="D5:D6" si="1">MODE(E5:Z5)</f>
        <v>3</v>
      </c>
      <c r="E5">
        <v>1</v>
      </c>
      <c r="F5">
        <v>3</v>
      </c>
      <c r="G5">
        <v>3</v>
      </c>
      <c r="H5">
        <v>2</v>
      </c>
      <c r="I5">
        <v>3</v>
      </c>
      <c r="J5">
        <v>2</v>
      </c>
      <c r="K5">
        <v>2</v>
      </c>
      <c r="L5">
        <v>1</v>
      </c>
      <c r="M5">
        <v>3</v>
      </c>
      <c r="N5">
        <v>1</v>
      </c>
      <c r="O5">
        <v>3</v>
      </c>
      <c r="P5">
        <v>3</v>
      </c>
      <c r="Q5">
        <v>2</v>
      </c>
      <c r="R5">
        <v>2</v>
      </c>
      <c r="S5">
        <v>1</v>
      </c>
      <c r="T5" s="3"/>
      <c r="U5">
        <v>2</v>
      </c>
      <c r="V5">
        <v>2</v>
      </c>
      <c r="W5">
        <v>1</v>
      </c>
      <c r="X5">
        <v>1</v>
      </c>
      <c r="Y5">
        <v>3</v>
      </c>
      <c r="Z5" s="3"/>
    </row>
    <row r="6" spans="1:29" x14ac:dyDescent="0.2">
      <c r="A6" t="s">
        <v>44</v>
      </c>
      <c r="B6">
        <v>8</v>
      </c>
      <c r="C6">
        <f t="shared" si="0"/>
        <v>34</v>
      </c>
      <c r="D6">
        <f t="shared" si="1"/>
        <v>2</v>
      </c>
      <c r="E6">
        <v>2</v>
      </c>
      <c r="F6">
        <v>1</v>
      </c>
      <c r="G6">
        <v>2</v>
      </c>
      <c r="H6">
        <v>1</v>
      </c>
      <c r="I6">
        <v>2</v>
      </c>
      <c r="J6">
        <v>3</v>
      </c>
      <c r="K6">
        <v>1</v>
      </c>
      <c r="L6">
        <v>2</v>
      </c>
      <c r="M6">
        <v>1</v>
      </c>
      <c r="N6">
        <v>3</v>
      </c>
      <c r="O6">
        <v>2</v>
      </c>
      <c r="P6">
        <v>2</v>
      </c>
      <c r="Q6">
        <v>1</v>
      </c>
      <c r="R6">
        <v>1</v>
      </c>
      <c r="S6">
        <v>2</v>
      </c>
      <c r="T6" s="3"/>
      <c r="U6">
        <v>1</v>
      </c>
      <c r="V6">
        <v>1</v>
      </c>
      <c r="W6">
        <v>2</v>
      </c>
      <c r="X6">
        <v>2</v>
      </c>
      <c r="Y6">
        <v>2</v>
      </c>
      <c r="Z6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71F0-F7EF-5B4B-8C39-78438AFCDA94}">
  <dimension ref="A1:AC13"/>
  <sheetViews>
    <sheetView workbookViewId="0">
      <pane xSplit="1" topLeftCell="I1" activePane="topRight" state="frozen"/>
      <selection pane="topRight" activeCell="A3" sqref="A3"/>
    </sheetView>
  </sheetViews>
  <sheetFormatPr baseColWidth="10" defaultRowHeight="16" x14ac:dyDescent="0.2"/>
  <cols>
    <col min="1" max="1" width="13" customWidth="1"/>
    <col min="3" max="4" width="14.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2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55</v>
      </c>
      <c r="T3" s="3"/>
    </row>
    <row r="4" spans="1:29" x14ac:dyDescent="0.2">
      <c r="A4" t="s">
        <v>45</v>
      </c>
      <c r="B4">
        <v>2</v>
      </c>
      <c r="C4">
        <f>SUM(E4:Z4)</f>
        <v>146</v>
      </c>
      <c r="D4">
        <f>MODE(E4:Z4)</f>
        <v>10</v>
      </c>
      <c r="E4">
        <v>10</v>
      </c>
      <c r="F4">
        <v>10</v>
      </c>
      <c r="G4">
        <v>3</v>
      </c>
      <c r="H4">
        <v>10</v>
      </c>
      <c r="I4">
        <v>3</v>
      </c>
      <c r="J4">
        <v>7</v>
      </c>
      <c r="K4">
        <v>10</v>
      </c>
      <c r="L4">
        <v>7</v>
      </c>
      <c r="M4">
        <v>10</v>
      </c>
      <c r="N4">
        <v>6</v>
      </c>
      <c r="O4">
        <v>1</v>
      </c>
      <c r="P4">
        <v>3</v>
      </c>
      <c r="Q4">
        <v>10</v>
      </c>
      <c r="R4">
        <v>9</v>
      </c>
      <c r="S4">
        <v>10</v>
      </c>
      <c r="T4" s="3"/>
      <c r="U4">
        <v>9</v>
      </c>
      <c r="V4">
        <v>10</v>
      </c>
      <c r="W4">
        <v>10</v>
      </c>
      <c r="X4">
        <v>4</v>
      </c>
      <c r="Y4">
        <v>3</v>
      </c>
      <c r="Z4">
        <v>1</v>
      </c>
    </row>
    <row r="5" spans="1:29" x14ac:dyDescent="0.2">
      <c r="A5" t="s">
        <v>46</v>
      </c>
      <c r="B5">
        <v>2</v>
      </c>
      <c r="C5">
        <f t="shared" ref="C5:C13" si="0">SUM(E5:Z5)</f>
        <v>120</v>
      </c>
      <c r="D5">
        <f t="shared" ref="D5:D13" si="1">MODE(E5:Z5)</f>
        <v>5</v>
      </c>
      <c r="E5">
        <v>1</v>
      </c>
      <c r="F5">
        <v>8</v>
      </c>
      <c r="G5">
        <v>10</v>
      </c>
      <c r="H5">
        <v>6</v>
      </c>
      <c r="I5">
        <v>6</v>
      </c>
      <c r="J5">
        <v>6</v>
      </c>
      <c r="K5">
        <v>3</v>
      </c>
      <c r="L5">
        <v>1</v>
      </c>
      <c r="M5">
        <v>5</v>
      </c>
      <c r="N5">
        <v>2</v>
      </c>
      <c r="O5">
        <v>7</v>
      </c>
      <c r="P5">
        <v>8</v>
      </c>
      <c r="Q5">
        <v>4</v>
      </c>
      <c r="R5">
        <v>8</v>
      </c>
      <c r="S5">
        <v>9</v>
      </c>
      <c r="T5" s="3"/>
      <c r="U5">
        <v>5</v>
      </c>
      <c r="V5">
        <v>5</v>
      </c>
      <c r="W5">
        <v>4</v>
      </c>
      <c r="X5">
        <v>7</v>
      </c>
      <c r="Y5">
        <v>10</v>
      </c>
      <c r="Z5">
        <v>5</v>
      </c>
    </row>
    <row r="6" spans="1:29" x14ac:dyDescent="0.2">
      <c r="A6" t="s">
        <v>47</v>
      </c>
      <c r="B6">
        <v>4</v>
      </c>
      <c r="C6">
        <f t="shared" si="0"/>
        <v>85</v>
      </c>
      <c r="D6">
        <f t="shared" si="1"/>
        <v>1</v>
      </c>
      <c r="E6">
        <v>2</v>
      </c>
      <c r="F6">
        <v>1</v>
      </c>
      <c r="G6">
        <v>7</v>
      </c>
      <c r="H6">
        <v>2</v>
      </c>
      <c r="I6">
        <v>8</v>
      </c>
      <c r="J6">
        <v>5</v>
      </c>
      <c r="K6">
        <v>4</v>
      </c>
      <c r="L6">
        <v>2</v>
      </c>
      <c r="M6">
        <v>4</v>
      </c>
      <c r="N6">
        <v>3</v>
      </c>
      <c r="O6">
        <v>10</v>
      </c>
      <c r="P6">
        <v>4</v>
      </c>
      <c r="Q6">
        <v>1</v>
      </c>
      <c r="R6">
        <v>3</v>
      </c>
      <c r="S6">
        <v>1</v>
      </c>
      <c r="T6" s="3"/>
      <c r="U6">
        <v>4</v>
      </c>
      <c r="V6">
        <v>1</v>
      </c>
      <c r="W6">
        <v>3</v>
      </c>
      <c r="X6">
        <v>5</v>
      </c>
      <c r="Y6">
        <v>9</v>
      </c>
      <c r="Z6">
        <v>6</v>
      </c>
    </row>
    <row r="7" spans="1:29" x14ac:dyDescent="0.2">
      <c r="A7" t="s">
        <v>48</v>
      </c>
      <c r="B7">
        <v>2</v>
      </c>
      <c r="C7">
        <f t="shared" si="0"/>
        <v>100</v>
      </c>
      <c r="D7">
        <f t="shared" si="1"/>
        <v>3</v>
      </c>
      <c r="E7">
        <v>3</v>
      </c>
      <c r="F7">
        <v>3</v>
      </c>
      <c r="G7">
        <v>8</v>
      </c>
      <c r="H7">
        <v>3</v>
      </c>
      <c r="I7">
        <v>9</v>
      </c>
      <c r="J7">
        <v>4</v>
      </c>
      <c r="K7">
        <v>9</v>
      </c>
      <c r="L7">
        <v>3</v>
      </c>
      <c r="M7">
        <v>1</v>
      </c>
      <c r="N7">
        <v>4</v>
      </c>
      <c r="O7">
        <v>8</v>
      </c>
      <c r="P7">
        <v>5</v>
      </c>
      <c r="Q7">
        <v>3</v>
      </c>
      <c r="R7">
        <v>5</v>
      </c>
      <c r="S7">
        <v>3</v>
      </c>
      <c r="T7" s="3"/>
      <c r="U7">
        <v>6</v>
      </c>
      <c r="V7">
        <v>2</v>
      </c>
      <c r="W7">
        <v>6</v>
      </c>
      <c r="X7">
        <v>1</v>
      </c>
      <c r="Y7">
        <v>7</v>
      </c>
      <c r="Z7">
        <v>7</v>
      </c>
    </row>
    <row r="8" spans="1:29" x14ac:dyDescent="0.2">
      <c r="A8" t="s">
        <v>49</v>
      </c>
      <c r="B8">
        <v>1</v>
      </c>
      <c r="C8">
        <f t="shared" si="0"/>
        <v>94</v>
      </c>
      <c r="D8">
        <f t="shared" si="1"/>
        <v>4</v>
      </c>
      <c r="E8">
        <v>4</v>
      </c>
      <c r="F8">
        <v>5</v>
      </c>
      <c r="G8">
        <v>4</v>
      </c>
      <c r="H8">
        <v>5</v>
      </c>
      <c r="I8">
        <v>4</v>
      </c>
      <c r="J8">
        <v>3</v>
      </c>
      <c r="K8">
        <v>2</v>
      </c>
      <c r="L8">
        <v>4</v>
      </c>
      <c r="M8">
        <v>3</v>
      </c>
      <c r="N8">
        <v>7</v>
      </c>
      <c r="O8">
        <v>9</v>
      </c>
      <c r="P8">
        <v>7</v>
      </c>
      <c r="Q8">
        <v>5</v>
      </c>
      <c r="R8">
        <v>4</v>
      </c>
      <c r="S8">
        <v>2</v>
      </c>
      <c r="T8" s="3"/>
      <c r="U8">
        <v>7</v>
      </c>
      <c r="V8">
        <v>3</v>
      </c>
      <c r="W8">
        <v>5</v>
      </c>
      <c r="X8">
        <v>2</v>
      </c>
      <c r="Y8">
        <v>1</v>
      </c>
      <c r="Z8">
        <v>8</v>
      </c>
    </row>
    <row r="9" spans="1:29" x14ac:dyDescent="0.2">
      <c r="A9" t="s">
        <v>50</v>
      </c>
      <c r="B9">
        <v>2</v>
      </c>
      <c r="C9">
        <f t="shared" si="0"/>
        <v>120</v>
      </c>
      <c r="D9">
        <f t="shared" si="1"/>
        <v>9</v>
      </c>
      <c r="E9">
        <v>8</v>
      </c>
      <c r="F9">
        <v>2</v>
      </c>
      <c r="G9">
        <v>9</v>
      </c>
      <c r="H9">
        <v>1</v>
      </c>
      <c r="I9">
        <v>10</v>
      </c>
      <c r="J9">
        <v>9</v>
      </c>
      <c r="K9">
        <v>1</v>
      </c>
      <c r="L9">
        <v>8</v>
      </c>
      <c r="M9">
        <v>2</v>
      </c>
      <c r="N9">
        <v>8</v>
      </c>
      <c r="O9">
        <v>3</v>
      </c>
      <c r="P9">
        <v>9</v>
      </c>
      <c r="Q9">
        <v>6</v>
      </c>
      <c r="R9">
        <v>6</v>
      </c>
      <c r="S9">
        <v>4</v>
      </c>
      <c r="T9" s="3"/>
      <c r="U9">
        <v>3</v>
      </c>
      <c r="V9">
        <v>6</v>
      </c>
      <c r="W9">
        <v>7</v>
      </c>
      <c r="X9">
        <v>3</v>
      </c>
      <c r="Y9">
        <v>6</v>
      </c>
      <c r="Z9">
        <v>9</v>
      </c>
    </row>
    <row r="10" spans="1:29" x14ac:dyDescent="0.2">
      <c r="A10" t="s">
        <v>51</v>
      </c>
      <c r="B10">
        <v>0</v>
      </c>
      <c r="C10">
        <f t="shared" si="0"/>
        <v>157</v>
      </c>
      <c r="D10">
        <f t="shared" si="1"/>
        <v>9</v>
      </c>
      <c r="E10">
        <v>9</v>
      </c>
      <c r="F10">
        <v>9</v>
      </c>
      <c r="G10">
        <v>5</v>
      </c>
      <c r="H10">
        <v>9</v>
      </c>
      <c r="I10">
        <v>7</v>
      </c>
      <c r="J10">
        <v>8</v>
      </c>
      <c r="K10">
        <v>6</v>
      </c>
      <c r="L10">
        <v>9</v>
      </c>
      <c r="M10">
        <v>9</v>
      </c>
      <c r="N10">
        <v>10</v>
      </c>
      <c r="O10">
        <v>2</v>
      </c>
      <c r="P10">
        <v>10</v>
      </c>
      <c r="Q10">
        <v>9</v>
      </c>
      <c r="R10">
        <v>7</v>
      </c>
      <c r="S10">
        <v>5</v>
      </c>
      <c r="T10" s="3"/>
      <c r="U10">
        <v>8</v>
      </c>
      <c r="V10">
        <v>9</v>
      </c>
      <c r="W10">
        <v>8</v>
      </c>
      <c r="X10">
        <v>6</v>
      </c>
      <c r="Y10">
        <v>2</v>
      </c>
      <c r="Z10">
        <v>10</v>
      </c>
    </row>
    <row r="11" spans="1:29" x14ac:dyDescent="0.2">
      <c r="A11" t="s">
        <v>52</v>
      </c>
      <c r="B11">
        <v>4</v>
      </c>
      <c r="C11">
        <f t="shared" si="0"/>
        <v>113</v>
      </c>
      <c r="D11">
        <f t="shared" si="1"/>
        <v>7</v>
      </c>
      <c r="E11">
        <v>6</v>
      </c>
      <c r="F11">
        <v>6</v>
      </c>
      <c r="G11">
        <v>2</v>
      </c>
      <c r="H11">
        <v>7</v>
      </c>
      <c r="I11">
        <v>1</v>
      </c>
      <c r="J11">
        <v>1</v>
      </c>
      <c r="K11">
        <v>5</v>
      </c>
      <c r="L11">
        <v>5</v>
      </c>
      <c r="M11">
        <v>7</v>
      </c>
      <c r="N11">
        <v>1</v>
      </c>
      <c r="O11">
        <v>6</v>
      </c>
      <c r="P11">
        <v>1</v>
      </c>
      <c r="Q11">
        <v>7</v>
      </c>
      <c r="R11">
        <v>10</v>
      </c>
      <c r="S11">
        <v>8</v>
      </c>
      <c r="T11" s="3"/>
      <c r="U11">
        <v>10</v>
      </c>
      <c r="V11">
        <v>7</v>
      </c>
      <c r="W11">
        <v>9</v>
      </c>
      <c r="X11">
        <v>8</v>
      </c>
      <c r="Y11">
        <v>4</v>
      </c>
      <c r="Z11">
        <v>2</v>
      </c>
    </row>
    <row r="12" spans="1:29" x14ac:dyDescent="0.2">
      <c r="A12" t="s">
        <v>53</v>
      </c>
      <c r="B12">
        <v>1</v>
      </c>
      <c r="C12">
        <f t="shared" si="0"/>
        <v>107</v>
      </c>
      <c r="D12">
        <f t="shared" si="1"/>
        <v>2</v>
      </c>
      <c r="E12">
        <v>5</v>
      </c>
      <c r="F12">
        <v>7</v>
      </c>
      <c r="G12">
        <v>1</v>
      </c>
      <c r="H12">
        <v>8</v>
      </c>
      <c r="I12">
        <v>2</v>
      </c>
      <c r="J12">
        <v>2</v>
      </c>
      <c r="K12">
        <v>7</v>
      </c>
      <c r="L12">
        <v>6</v>
      </c>
      <c r="M12">
        <v>8</v>
      </c>
      <c r="N12">
        <v>9</v>
      </c>
      <c r="O12">
        <v>5</v>
      </c>
      <c r="P12">
        <v>2</v>
      </c>
      <c r="Q12">
        <v>8</v>
      </c>
      <c r="R12">
        <v>2</v>
      </c>
      <c r="S12">
        <v>6</v>
      </c>
      <c r="T12" s="3"/>
      <c r="U12">
        <v>2</v>
      </c>
      <c r="V12">
        <v>8</v>
      </c>
      <c r="W12">
        <v>2</v>
      </c>
      <c r="X12">
        <v>9</v>
      </c>
      <c r="Y12">
        <v>5</v>
      </c>
      <c r="Z12">
        <v>3</v>
      </c>
    </row>
    <row r="13" spans="1:29" x14ac:dyDescent="0.2">
      <c r="A13" t="s">
        <v>54</v>
      </c>
      <c r="B13">
        <v>3</v>
      </c>
      <c r="C13">
        <f t="shared" si="0"/>
        <v>113</v>
      </c>
      <c r="D13">
        <f t="shared" si="1"/>
        <v>4</v>
      </c>
      <c r="E13">
        <v>7</v>
      </c>
      <c r="F13">
        <v>4</v>
      </c>
      <c r="G13">
        <v>6</v>
      </c>
      <c r="H13">
        <v>4</v>
      </c>
      <c r="I13">
        <v>5</v>
      </c>
      <c r="J13">
        <v>10</v>
      </c>
      <c r="K13">
        <v>8</v>
      </c>
      <c r="L13">
        <v>10</v>
      </c>
      <c r="M13">
        <v>6</v>
      </c>
      <c r="N13">
        <v>5</v>
      </c>
      <c r="O13">
        <v>4</v>
      </c>
      <c r="P13">
        <v>6</v>
      </c>
      <c r="Q13">
        <v>2</v>
      </c>
      <c r="R13">
        <v>1</v>
      </c>
      <c r="S13">
        <v>7</v>
      </c>
      <c r="T13" s="3"/>
      <c r="U13">
        <v>1</v>
      </c>
      <c r="V13">
        <v>4</v>
      </c>
      <c r="W13">
        <v>1</v>
      </c>
      <c r="X13">
        <v>10</v>
      </c>
      <c r="Y13">
        <v>8</v>
      </c>
      <c r="Z13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7E55-69D8-E64C-BE34-77AD95DEFC48}">
  <dimension ref="A1:AC13"/>
  <sheetViews>
    <sheetView workbookViewId="0">
      <pane xSplit="1" topLeftCell="B1" activePane="topRight" state="frozen"/>
      <selection pane="topRight" activeCell="C13" sqref="C13"/>
    </sheetView>
  </sheetViews>
  <sheetFormatPr baseColWidth="10" defaultRowHeight="16" x14ac:dyDescent="0.2"/>
  <cols>
    <col min="1" max="1" width="11.5" customWidth="1"/>
    <col min="3" max="4" width="14.5" customWidth="1"/>
  </cols>
  <sheetData>
    <row r="1" spans="1:29" x14ac:dyDescent="0.2">
      <c r="E1" s="1" t="s">
        <v>33</v>
      </c>
    </row>
    <row r="2" spans="1:29" s="1" customFormat="1" x14ac:dyDescent="0.2">
      <c r="B2" s="1" t="s">
        <v>34</v>
      </c>
      <c r="C2" s="1" t="s">
        <v>35</v>
      </c>
      <c r="D2" s="1" t="s">
        <v>36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4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">
      <c r="A3" s="1" t="s">
        <v>0</v>
      </c>
      <c r="T3" s="5"/>
    </row>
    <row r="4" spans="1:29" x14ac:dyDescent="0.2">
      <c r="T4" s="5"/>
    </row>
    <row r="5" spans="1:29" x14ac:dyDescent="0.2">
      <c r="T5" s="5"/>
    </row>
    <row r="6" spans="1:29" x14ac:dyDescent="0.2">
      <c r="T6" s="5"/>
    </row>
    <row r="7" spans="1:29" x14ac:dyDescent="0.2">
      <c r="T7" s="5"/>
    </row>
    <row r="8" spans="1:29" x14ac:dyDescent="0.2">
      <c r="T8" s="5"/>
    </row>
    <row r="9" spans="1:29" x14ac:dyDescent="0.2">
      <c r="T9" s="5"/>
    </row>
    <row r="10" spans="1:29" x14ac:dyDescent="0.2">
      <c r="T10" s="5"/>
    </row>
    <row r="11" spans="1:29" x14ac:dyDescent="0.2">
      <c r="T11" s="5"/>
    </row>
    <row r="12" spans="1:29" x14ac:dyDescent="0.2">
      <c r="T12" s="5"/>
    </row>
    <row r="13" spans="1:29" x14ac:dyDescent="0.2">
      <c r="T13" s="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Quant Rsng &amp; Analysis</vt:lpstr>
      <vt:lpstr>Humanitites &amp; CE</vt:lpstr>
      <vt:lpstr>Historical Fnd</vt:lpstr>
      <vt:lpstr>Social &amp; Behavioral</vt:lpstr>
      <vt:lpstr>Communication</vt:lpstr>
      <vt:lpstr>Scientific Rsng</vt:lpstr>
      <vt:lpstr>Proposal</vt:lpstr>
      <vt:lpstr>Financial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Anthony, Holly Portia</dc:creator>
  <cp:lastModifiedBy>Franco, Lysset (lfranco42)</cp:lastModifiedBy>
  <dcterms:created xsi:type="dcterms:W3CDTF">2025-02-27T14:51:58Z</dcterms:created>
  <dcterms:modified xsi:type="dcterms:W3CDTF">2025-02-27T16:31:52Z</dcterms:modified>
</cp:coreProperties>
</file>