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nnesseetechuniversity-my.sharepoint.com/personal/lfranco42_tntech_edu/Documents/"/>
    </mc:Choice>
  </mc:AlternateContent>
  <xr:revisionPtr revIDLastSave="917" documentId="8_{23064F10-2A58-BE4B-9054-A7322104BB85}" xr6:coauthVersionLast="47" xr6:coauthVersionMax="47" xr10:uidLastSave="{0F88311B-0FEE-7041-8829-CCC641BBA889}"/>
  <bookViews>
    <workbookView xWindow="0" yWindow="500" windowWidth="28800" windowHeight="16080" activeTab="3" xr2:uid="{7A6A184B-37E7-144C-A8B5-804813CEA39F}"/>
  </bookViews>
  <sheets>
    <sheet name="Quant Rsng &amp; Analysis" sheetId="1" r:id="rId1"/>
    <sheet name="Humanitites &amp; CE" sheetId="2" r:id="rId2"/>
    <sheet name="Historical Fnd" sheetId="3" r:id="rId3"/>
    <sheet name="Social &amp; Behavioral" sheetId="4" r:id="rId4"/>
    <sheet name="Communication" sheetId="5" r:id="rId5"/>
    <sheet name="Scientific Rsng" sheetId="6" r:id="rId6"/>
    <sheet name="Financial Digital" sheetId="7" r:id="rId7"/>
    <sheet name="Proposal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7" l="1"/>
  <c r="D6" i="7"/>
  <c r="D7" i="7"/>
  <c r="D4" i="7"/>
  <c r="C5" i="7"/>
  <c r="C6" i="7"/>
  <c r="C7" i="7"/>
  <c r="C4" i="7"/>
  <c r="D14" i="8"/>
  <c r="C14" i="8"/>
  <c r="C13" i="8"/>
  <c r="D13" i="8"/>
  <c r="C4" i="1"/>
  <c r="D4" i="1"/>
  <c r="C5" i="1"/>
  <c r="D5" i="1"/>
  <c r="D12" i="8"/>
  <c r="C12" i="8"/>
  <c r="D11" i="8"/>
  <c r="C11" i="8"/>
  <c r="D10" i="8"/>
  <c r="C10" i="8"/>
  <c r="D9" i="8"/>
  <c r="C9" i="8"/>
  <c r="D8" i="8"/>
  <c r="C8" i="8"/>
  <c r="D7" i="8"/>
  <c r="C7" i="8"/>
  <c r="D6" i="8"/>
  <c r="C6" i="8"/>
  <c r="D5" i="8"/>
  <c r="C5" i="8"/>
  <c r="D4" i="8"/>
  <c r="C4" i="8"/>
  <c r="D5" i="6"/>
  <c r="D6" i="6"/>
  <c r="C5" i="6"/>
  <c r="C6" i="6"/>
  <c r="D4" i="6"/>
  <c r="C4" i="6"/>
  <c r="D5" i="5"/>
  <c r="D6" i="5"/>
  <c r="D7" i="5"/>
  <c r="C5" i="5"/>
  <c r="C6" i="5"/>
  <c r="C7" i="5"/>
  <c r="D4" i="5"/>
  <c r="C4" i="5"/>
  <c r="D5" i="4"/>
  <c r="C5" i="4"/>
  <c r="D4" i="4"/>
  <c r="C4" i="4"/>
  <c r="D5" i="3"/>
  <c r="D6" i="3"/>
  <c r="C5" i="3"/>
  <c r="C6" i="3"/>
  <c r="D4" i="3"/>
  <c r="C4" i="3"/>
  <c r="D5" i="2"/>
  <c r="D4" i="2"/>
  <c r="C5" i="2"/>
  <c r="C4" i="2"/>
</calcChain>
</file>

<file path=xl/sharedStrings.xml><?xml version="1.0" encoding="utf-8"?>
<sst xmlns="http://schemas.openxmlformats.org/spreadsheetml/2006/main" count="279" uniqueCount="57">
  <si>
    <t>Hours</t>
  </si>
  <si>
    <t>3 hours</t>
  </si>
  <si>
    <t>min: 3 hours</t>
  </si>
  <si>
    <t>3 to 6 hours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</si>
  <si>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</si>
  <si>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</si>
  <si>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</si>
  <si>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</si>
  <si>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</si>
  <si>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</si>
  <si>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</si>
  <si>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</si>
  <si>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</si>
  <si>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</si>
  <si>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</si>
  <si>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</si>
  <si>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</si>
  <si>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</si>
  <si>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</si>
  <si>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</si>
  <si>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</si>
  <si>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</si>
  <si>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</si>
  <si>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</si>
  <si>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</si>
  <si>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</si>
  <si>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</si>
  <si>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</si>
  <si>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</si>
  <si>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6 hours</t>
  </si>
  <si>
    <t>min: 6 hours</t>
  </si>
  <si>
    <t>6 to 9 hours</t>
  </si>
  <si>
    <t>Ranks</t>
  </si>
  <si>
    <t>Total Votes</t>
  </si>
  <si>
    <t>Sum of Ranks</t>
  </si>
  <si>
    <t>Mode of Ranks</t>
  </si>
  <si>
    <t>6 to 9 (min: 3 comp, min 3 oral)</t>
  </si>
  <si>
    <t>9 hours (6 comp; 3 oral)</t>
  </si>
  <si>
    <t>9 hours (min 3 comp, 3 min oral)</t>
  </si>
  <si>
    <t>8 hours</t>
  </si>
  <si>
    <t>min: 4</t>
  </si>
  <si>
    <t>4 to 8</t>
  </si>
  <si>
    <t xml:space="preserve">Pro 1 </t>
  </si>
  <si>
    <t>Pro 2</t>
  </si>
  <si>
    <t>Pro 3</t>
  </si>
  <si>
    <t>Pro 4</t>
  </si>
  <si>
    <t>Pro 5</t>
  </si>
  <si>
    <t>Pro 6</t>
  </si>
  <si>
    <t>Pro 8</t>
  </si>
  <si>
    <t>Pro 9</t>
  </si>
  <si>
    <t>Pro 10</t>
  </si>
  <si>
    <t>Proposal NO.</t>
  </si>
  <si>
    <t>min: 6 (min: 3 comp, min 3 oral)</t>
  </si>
  <si>
    <t>3 to 4 hours</t>
  </si>
  <si>
    <t>Pro 11</t>
  </si>
  <si>
    <t>Pro 12</t>
  </si>
  <si>
    <t>P26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</si>
</sst>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467C-FF65-A044-B77B-F011FEFBA369}">
  <dimension ref="A1:AD5"/>
  <sheetViews>
    <sheetView workbookViewId="0">
      <pane xSplit="1" topLeftCell="B1" activePane="topRight" state="frozen"/>
      <selection pane="topRight" activeCell="AD5" sqref="AD5"/>
    </sheetView>
  </sheetViews>
  <sheetFormatPr baseColWidth="10" defaultRowHeight="16" x14ac:dyDescent="0.2"/>
  <cols>
    <col min="1" max="1" width="16" customWidth="1"/>
    <col min="2" max="2" width="12.1640625" customWidth="1"/>
    <col min="3" max="3" width="12.6640625" customWidth="1"/>
    <col min="4" max="4" width="13.6640625" customWidth="1"/>
  </cols>
  <sheetData>
    <row r="1" spans="1:30" x14ac:dyDescent="0.2">
      <c r="E1" s="1" t="s">
        <v>32</v>
      </c>
    </row>
    <row r="2" spans="1:30" s="1" customFormat="1" x14ac:dyDescent="0.2">
      <c r="B2" s="1" t="s">
        <v>33</v>
      </c>
      <c r="C2" s="1" t="s">
        <v>34</v>
      </c>
      <c r="D2" s="1" t="s">
        <v>35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56</v>
      </c>
    </row>
    <row r="3" spans="1:30" x14ac:dyDescent="0.2">
      <c r="A3" s="1" t="s">
        <v>0</v>
      </c>
      <c r="B3" s="1"/>
      <c r="C3" s="1"/>
      <c r="D3" s="1"/>
    </row>
    <row r="4" spans="1:30" x14ac:dyDescent="0.2">
      <c r="A4" t="s">
        <v>1</v>
      </c>
      <c r="B4">
        <v>16</v>
      </c>
      <c r="C4">
        <f>SUM(E4:Q4)</f>
        <v>17</v>
      </c>
      <c r="D4">
        <f>MODE(E4:Q4)</f>
        <v>1</v>
      </c>
      <c r="E4">
        <v>1</v>
      </c>
      <c r="F4">
        <v>2</v>
      </c>
      <c r="G4">
        <v>1</v>
      </c>
      <c r="H4">
        <v>1</v>
      </c>
      <c r="I4">
        <v>2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2</v>
      </c>
      <c r="Q4">
        <v>2</v>
      </c>
      <c r="R4">
        <v>2</v>
      </c>
      <c r="S4">
        <v>1</v>
      </c>
      <c r="T4">
        <v>1</v>
      </c>
      <c r="U4">
        <v>2</v>
      </c>
      <c r="V4">
        <v>1</v>
      </c>
      <c r="W4">
        <v>2</v>
      </c>
      <c r="X4">
        <v>2</v>
      </c>
      <c r="Y4">
        <v>1</v>
      </c>
      <c r="Z4">
        <v>2</v>
      </c>
      <c r="AA4">
        <v>2</v>
      </c>
      <c r="AB4">
        <v>1</v>
      </c>
      <c r="AC4">
        <v>1</v>
      </c>
      <c r="AD4">
        <v>1</v>
      </c>
    </row>
    <row r="5" spans="1:30" x14ac:dyDescent="0.2">
      <c r="A5" t="s">
        <v>2</v>
      </c>
      <c r="B5">
        <v>10</v>
      </c>
      <c r="C5">
        <f>SUM(E5:Q5)</f>
        <v>22</v>
      </c>
      <c r="D5">
        <f>MODE(E5:Q5)</f>
        <v>2</v>
      </c>
      <c r="E5">
        <v>2</v>
      </c>
      <c r="F5">
        <v>1</v>
      </c>
      <c r="G5">
        <v>2</v>
      </c>
      <c r="H5">
        <v>2</v>
      </c>
      <c r="I5">
        <v>1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1</v>
      </c>
      <c r="Q5">
        <v>1</v>
      </c>
      <c r="R5">
        <v>1</v>
      </c>
      <c r="S5">
        <v>2</v>
      </c>
      <c r="T5">
        <v>2</v>
      </c>
      <c r="U5">
        <v>1</v>
      </c>
      <c r="V5">
        <v>2</v>
      </c>
      <c r="W5">
        <v>1</v>
      </c>
      <c r="X5">
        <v>1</v>
      </c>
      <c r="Y5">
        <v>2</v>
      </c>
      <c r="Z5">
        <v>1</v>
      </c>
      <c r="AA5">
        <v>1</v>
      </c>
      <c r="AB5">
        <v>2</v>
      </c>
      <c r="AC5">
        <v>2</v>
      </c>
      <c r="AD5">
        <v>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E2310-9C98-8D45-9CE2-CC39A942F4A6}">
  <dimension ref="A1:AD5"/>
  <sheetViews>
    <sheetView workbookViewId="0">
      <pane xSplit="1" topLeftCell="B1" activePane="topRight" state="frozen"/>
      <selection pane="topRight" activeCell="B5" sqref="B5"/>
    </sheetView>
  </sheetViews>
  <sheetFormatPr baseColWidth="10" defaultRowHeight="16" x14ac:dyDescent="0.2"/>
  <cols>
    <col min="1" max="1" width="11.6640625" customWidth="1"/>
    <col min="3" max="3" width="13.1640625" customWidth="1"/>
    <col min="4" max="4" width="13.33203125" customWidth="1"/>
  </cols>
  <sheetData>
    <row r="1" spans="1:30" x14ac:dyDescent="0.2">
      <c r="E1" s="1" t="s">
        <v>32</v>
      </c>
    </row>
    <row r="2" spans="1:30" s="1" customFormat="1" x14ac:dyDescent="0.2">
      <c r="B2" s="1" t="s">
        <v>33</v>
      </c>
      <c r="C2" s="1" t="s">
        <v>34</v>
      </c>
      <c r="D2" s="1" t="s">
        <v>35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56</v>
      </c>
    </row>
    <row r="3" spans="1:30" x14ac:dyDescent="0.2">
      <c r="A3" s="1" t="s">
        <v>0</v>
      </c>
    </row>
    <row r="4" spans="1:30" x14ac:dyDescent="0.2">
      <c r="A4" t="s">
        <v>30</v>
      </c>
      <c r="B4">
        <v>9</v>
      </c>
      <c r="C4">
        <f>SUM(E4:X4)</f>
        <v>33</v>
      </c>
      <c r="D4">
        <f>MODE(E4:X4)</f>
        <v>2</v>
      </c>
      <c r="E4">
        <v>2</v>
      </c>
      <c r="F4">
        <v>1</v>
      </c>
      <c r="G4">
        <v>2</v>
      </c>
      <c r="H4">
        <v>2</v>
      </c>
      <c r="I4">
        <v>1</v>
      </c>
      <c r="J4">
        <v>2</v>
      </c>
      <c r="K4">
        <v>2</v>
      </c>
      <c r="L4">
        <v>1</v>
      </c>
      <c r="M4">
        <v>2</v>
      </c>
      <c r="N4">
        <v>2</v>
      </c>
      <c r="O4">
        <v>2</v>
      </c>
      <c r="P4">
        <v>2</v>
      </c>
      <c r="Q4">
        <v>2</v>
      </c>
      <c r="R4">
        <v>1</v>
      </c>
      <c r="S4">
        <v>1</v>
      </c>
      <c r="T4">
        <v>2</v>
      </c>
      <c r="U4">
        <v>1</v>
      </c>
      <c r="V4">
        <v>2</v>
      </c>
      <c r="W4">
        <v>1</v>
      </c>
      <c r="X4">
        <v>2</v>
      </c>
      <c r="Y4">
        <v>2</v>
      </c>
      <c r="Z4">
        <v>1</v>
      </c>
      <c r="AA4">
        <v>1</v>
      </c>
      <c r="AB4">
        <v>2</v>
      </c>
      <c r="AC4">
        <v>2</v>
      </c>
      <c r="AD4">
        <v>2</v>
      </c>
    </row>
    <row r="5" spans="1:30" x14ac:dyDescent="0.2">
      <c r="A5" t="s">
        <v>31</v>
      </c>
      <c r="B5">
        <v>17</v>
      </c>
      <c r="C5">
        <f t="shared" ref="C5" si="0">SUM(E5:X5)</f>
        <v>27</v>
      </c>
      <c r="D5">
        <f t="shared" ref="D5" si="1">MODE(E5:X5)</f>
        <v>1</v>
      </c>
      <c r="E5">
        <v>1</v>
      </c>
      <c r="F5">
        <v>2</v>
      </c>
      <c r="G5">
        <v>1</v>
      </c>
      <c r="H5">
        <v>1</v>
      </c>
      <c r="I5">
        <v>2</v>
      </c>
      <c r="J5">
        <v>1</v>
      </c>
      <c r="K5">
        <v>1</v>
      </c>
      <c r="L5">
        <v>2</v>
      </c>
      <c r="M5">
        <v>1</v>
      </c>
      <c r="N5">
        <v>1</v>
      </c>
      <c r="O5">
        <v>1</v>
      </c>
      <c r="P5">
        <v>1</v>
      </c>
      <c r="Q5">
        <v>1</v>
      </c>
      <c r="R5">
        <v>2</v>
      </c>
      <c r="S5">
        <v>2</v>
      </c>
      <c r="T5">
        <v>1</v>
      </c>
      <c r="U5">
        <v>2</v>
      </c>
      <c r="V5">
        <v>1</v>
      </c>
      <c r="W5">
        <v>2</v>
      </c>
      <c r="X5">
        <v>1</v>
      </c>
      <c r="Y5">
        <v>1</v>
      </c>
      <c r="Z5">
        <v>2</v>
      </c>
      <c r="AA5">
        <v>2</v>
      </c>
      <c r="AB5">
        <v>1</v>
      </c>
      <c r="AC5">
        <v>1</v>
      </c>
      <c r="AD5">
        <v>1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20F47-717D-C448-8834-633244091344}">
  <dimension ref="A1:AD6"/>
  <sheetViews>
    <sheetView workbookViewId="0">
      <pane xSplit="1" topLeftCell="B1" activePane="topRight" state="frozen"/>
      <selection pane="topRight" activeCell="B6" sqref="B6"/>
    </sheetView>
  </sheetViews>
  <sheetFormatPr baseColWidth="10" defaultRowHeight="16" x14ac:dyDescent="0.2"/>
  <cols>
    <col min="3" max="3" width="14.5" customWidth="1"/>
    <col min="4" max="4" width="14.6640625" customWidth="1"/>
  </cols>
  <sheetData>
    <row r="1" spans="1:30" x14ac:dyDescent="0.2">
      <c r="E1" s="1" t="s">
        <v>32</v>
      </c>
    </row>
    <row r="2" spans="1:30" s="1" customFormat="1" x14ac:dyDescent="0.2">
      <c r="B2" s="1" t="s">
        <v>33</v>
      </c>
      <c r="C2" s="1" t="s">
        <v>34</v>
      </c>
      <c r="D2" s="1" t="s">
        <v>35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56</v>
      </c>
    </row>
    <row r="3" spans="1:30" x14ac:dyDescent="0.2">
      <c r="A3" s="1" t="s">
        <v>0</v>
      </c>
    </row>
    <row r="4" spans="1:30" x14ac:dyDescent="0.2">
      <c r="A4" t="s">
        <v>29</v>
      </c>
      <c r="B4">
        <v>4</v>
      </c>
      <c r="C4">
        <f>SUM(E4:Z4)</f>
        <v>53</v>
      </c>
      <c r="D4">
        <f>MODE(E4:Z4)</f>
        <v>3</v>
      </c>
      <c r="E4">
        <v>3</v>
      </c>
      <c r="F4">
        <v>1</v>
      </c>
      <c r="G4">
        <v>3</v>
      </c>
      <c r="H4">
        <v>1</v>
      </c>
      <c r="I4">
        <v>3</v>
      </c>
      <c r="J4">
        <v>3</v>
      </c>
      <c r="K4">
        <v>2</v>
      </c>
      <c r="L4">
        <v>1</v>
      </c>
      <c r="M4">
        <v>1</v>
      </c>
      <c r="N4">
        <v>3</v>
      </c>
      <c r="O4">
        <v>2</v>
      </c>
      <c r="P4">
        <v>3</v>
      </c>
      <c r="Q4">
        <v>3</v>
      </c>
      <c r="R4">
        <v>3</v>
      </c>
      <c r="S4">
        <v>1</v>
      </c>
      <c r="T4">
        <v>3</v>
      </c>
      <c r="U4">
        <v>3</v>
      </c>
      <c r="V4">
        <v>3</v>
      </c>
      <c r="W4">
        <v>3</v>
      </c>
      <c r="X4">
        <v>3</v>
      </c>
      <c r="Y4">
        <v>2</v>
      </c>
      <c r="Z4">
        <v>3</v>
      </c>
      <c r="AA4">
        <v>3</v>
      </c>
      <c r="AB4">
        <v>3</v>
      </c>
      <c r="AC4">
        <v>3</v>
      </c>
      <c r="AD4">
        <v>3</v>
      </c>
    </row>
    <row r="5" spans="1:30" x14ac:dyDescent="0.2">
      <c r="A5" t="s">
        <v>2</v>
      </c>
      <c r="B5">
        <v>10</v>
      </c>
      <c r="C5">
        <f t="shared" ref="C5:C6" si="0">SUM(E5:Z5)</f>
        <v>41</v>
      </c>
      <c r="D5">
        <f t="shared" ref="D5:D6" si="1">MODE(E5:Z5)</f>
        <v>1</v>
      </c>
      <c r="E5">
        <v>2</v>
      </c>
      <c r="F5">
        <v>2</v>
      </c>
      <c r="G5">
        <v>2</v>
      </c>
      <c r="H5">
        <v>3</v>
      </c>
      <c r="I5">
        <v>1</v>
      </c>
      <c r="J5">
        <v>2</v>
      </c>
      <c r="K5">
        <v>1</v>
      </c>
      <c r="L5">
        <v>3</v>
      </c>
      <c r="M5">
        <v>3</v>
      </c>
      <c r="N5">
        <v>1</v>
      </c>
      <c r="O5">
        <v>3</v>
      </c>
      <c r="P5">
        <v>2</v>
      </c>
      <c r="Q5">
        <v>2</v>
      </c>
      <c r="R5">
        <v>1</v>
      </c>
      <c r="S5">
        <v>3</v>
      </c>
      <c r="T5">
        <v>2</v>
      </c>
      <c r="U5">
        <v>1</v>
      </c>
      <c r="V5">
        <v>1</v>
      </c>
      <c r="W5">
        <v>1</v>
      </c>
      <c r="X5">
        <v>1</v>
      </c>
      <c r="Y5">
        <v>3</v>
      </c>
      <c r="Z5">
        <v>1</v>
      </c>
      <c r="AA5">
        <v>1</v>
      </c>
      <c r="AB5">
        <v>2</v>
      </c>
      <c r="AC5">
        <v>2</v>
      </c>
      <c r="AD5">
        <v>2</v>
      </c>
    </row>
    <row r="6" spans="1:30" x14ac:dyDescent="0.2">
      <c r="A6" t="s">
        <v>3</v>
      </c>
      <c r="B6">
        <v>12</v>
      </c>
      <c r="C6">
        <f t="shared" si="0"/>
        <v>38</v>
      </c>
      <c r="D6">
        <f t="shared" si="1"/>
        <v>2</v>
      </c>
      <c r="E6">
        <v>1</v>
      </c>
      <c r="F6">
        <v>3</v>
      </c>
      <c r="G6">
        <v>1</v>
      </c>
      <c r="H6">
        <v>2</v>
      </c>
      <c r="I6">
        <v>2</v>
      </c>
      <c r="J6">
        <v>1</v>
      </c>
      <c r="K6">
        <v>3</v>
      </c>
      <c r="L6">
        <v>2</v>
      </c>
      <c r="M6">
        <v>2</v>
      </c>
      <c r="N6">
        <v>2</v>
      </c>
      <c r="O6">
        <v>1</v>
      </c>
      <c r="P6">
        <v>1</v>
      </c>
      <c r="Q6">
        <v>1</v>
      </c>
      <c r="R6">
        <v>2</v>
      </c>
      <c r="S6">
        <v>2</v>
      </c>
      <c r="T6">
        <v>1</v>
      </c>
      <c r="U6">
        <v>2</v>
      </c>
      <c r="V6">
        <v>2</v>
      </c>
      <c r="W6">
        <v>2</v>
      </c>
      <c r="X6">
        <v>2</v>
      </c>
      <c r="Y6">
        <v>1</v>
      </c>
      <c r="Z6">
        <v>2</v>
      </c>
      <c r="AA6">
        <v>2</v>
      </c>
      <c r="AB6">
        <v>1</v>
      </c>
      <c r="AC6">
        <v>1</v>
      </c>
      <c r="AD6">
        <v>1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3C7C9-DC38-CB4C-9820-3856661F57C4}">
  <dimension ref="A1:AD5"/>
  <sheetViews>
    <sheetView tabSelected="1" workbookViewId="0">
      <pane xSplit="1" topLeftCell="J1" activePane="topRight" state="frozen"/>
      <selection pane="topRight" activeCell="U4" sqref="U4"/>
    </sheetView>
  </sheetViews>
  <sheetFormatPr baseColWidth="10" defaultRowHeight="16" x14ac:dyDescent="0.2"/>
  <cols>
    <col min="3" max="3" width="14.33203125" customWidth="1"/>
    <col min="4" max="4" width="14.5" customWidth="1"/>
  </cols>
  <sheetData>
    <row r="1" spans="1:30" x14ac:dyDescent="0.2">
      <c r="E1" s="1" t="s">
        <v>32</v>
      </c>
    </row>
    <row r="2" spans="1:30" s="1" customFormat="1" x14ac:dyDescent="0.2">
      <c r="B2" s="1" t="s">
        <v>33</v>
      </c>
      <c r="C2" s="1" t="s">
        <v>34</v>
      </c>
      <c r="D2" s="1" t="s">
        <v>35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4" t="s">
        <v>18</v>
      </c>
      <c r="T2" s="1" t="s">
        <v>19</v>
      </c>
      <c r="U2" s="1" t="s">
        <v>20</v>
      </c>
      <c r="V2" s="1" t="s">
        <v>21</v>
      </c>
      <c r="W2" s="2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56</v>
      </c>
    </row>
    <row r="3" spans="1:30" x14ac:dyDescent="0.2">
      <c r="A3" s="1" t="s">
        <v>0</v>
      </c>
      <c r="S3" s="5"/>
      <c r="W3" s="3"/>
    </row>
    <row r="4" spans="1:30" x14ac:dyDescent="0.2">
      <c r="A4" t="s">
        <v>29</v>
      </c>
      <c r="B4">
        <v>17</v>
      </c>
      <c r="C4">
        <f>SUM(E4:Z4)</f>
        <v>28</v>
      </c>
      <c r="D4">
        <f>MODE(E4:Z4)</f>
        <v>1</v>
      </c>
      <c r="E4">
        <v>1</v>
      </c>
      <c r="F4">
        <v>2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2</v>
      </c>
      <c r="S4" s="5">
        <v>1</v>
      </c>
      <c r="T4">
        <v>1</v>
      </c>
      <c r="U4">
        <v>2</v>
      </c>
      <c r="V4">
        <v>1</v>
      </c>
      <c r="W4" s="3">
        <v>2</v>
      </c>
      <c r="X4">
        <v>2</v>
      </c>
      <c r="Y4">
        <v>1</v>
      </c>
      <c r="Z4">
        <v>2</v>
      </c>
      <c r="AA4">
        <v>2</v>
      </c>
      <c r="AB4">
        <v>2</v>
      </c>
      <c r="AC4">
        <v>1</v>
      </c>
      <c r="AD4">
        <v>1</v>
      </c>
    </row>
    <row r="5" spans="1:30" x14ac:dyDescent="0.2">
      <c r="A5" t="s">
        <v>30</v>
      </c>
      <c r="B5">
        <v>8</v>
      </c>
      <c r="C5">
        <f t="shared" ref="C5" si="0">SUM(E5:Z5)</f>
        <v>38</v>
      </c>
      <c r="D5">
        <f t="shared" ref="D5" si="1">MODE(E5:Z5)</f>
        <v>2</v>
      </c>
      <c r="E5">
        <v>2</v>
      </c>
      <c r="F5">
        <v>1</v>
      </c>
      <c r="G5">
        <v>2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Q5">
        <v>2</v>
      </c>
      <c r="R5">
        <v>1</v>
      </c>
      <c r="S5" s="5">
        <v>2</v>
      </c>
      <c r="T5">
        <v>2</v>
      </c>
      <c r="U5">
        <v>1</v>
      </c>
      <c r="V5">
        <v>2</v>
      </c>
      <c r="W5" s="3">
        <v>1</v>
      </c>
      <c r="X5">
        <v>1</v>
      </c>
      <c r="Y5">
        <v>2</v>
      </c>
      <c r="Z5">
        <v>1</v>
      </c>
      <c r="AA5">
        <v>1</v>
      </c>
      <c r="AB5">
        <v>1</v>
      </c>
      <c r="AC5">
        <v>2</v>
      </c>
      <c r="AD5">
        <v>2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E73A6-F7CF-AE46-837E-B9C18D058187}">
  <dimension ref="A1:AD7"/>
  <sheetViews>
    <sheetView workbookViewId="0">
      <pane xSplit="1" topLeftCell="B1" activePane="topRight" state="frozen"/>
      <selection pane="topRight" activeCell="C8" sqref="C8"/>
    </sheetView>
  </sheetViews>
  <sheetFormatPr baseColWidth="10" defaultRowHeight="16" x14ac:dyDescent="0.2"/>
  <cols>
    <col min="1" max="1" width="26.33203125" customWidth="1"/>
    <col min="3" max="3" width="14.1640625" customWidth="1"/>
    <col min="4" max="4" width="13.83203125" customWidth="1"/>
  </cols>
  <sheetData>
    <row r="1" spans="1:30" x14ac:dyDescent="0.2">
      <c r="E1" s="1" t="s">
        <v>32</v>
      </c>
    </row>
    <row r="2" spans="1:30" s="1" customFormat="1" x14ac:dyDescent="0.2">
      <c r="B2" s="1" t="s">
        <v>33</v>
      </c>
      <c r="C2" s="1" t="s">
        <v>34</v>
      </c>
      <c r="D2" s="1" t="s">
        <v>35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56</v>
      </c>
    </row>
    <row r="3" spans="1:30" x14ac:dyDescent="0.2">
      <c r="A3" s="1" t="s">
        <v>0</v>
      </c>
      <c r="T3" s="1"/>
    </row>
    <row r="4" spans="1:30" x14ac:dyDescent="0.2">
      <c r="A4" t="s">
        <v>52</v>
      </c>
      <c r="B4">
        <v>7</v>
      </c>
      <c r="C4">
        <f>SUM(E4:Z4)</f>
        <v>56</v>
      </c>
      <c r="D4">
        <f>MODE(E4:Z4)</f>
        <v>4</v>
      </c>
      <c r="E4">
        <v>4</v>
      </c>
      <c r="F4">
        <v>1</v>
      </c>
      <c r="G4">
        <v>2</v>
      </c>
      <c r="H4">
        <v>4</v>
      </c>
      <c r="I4">
        <v>4</v>
      </c>
      <c r="J4">
        <v>2</v>
      </c>
      <c r="K4">
        <v>2</v>
      </c>
      <c r="L4">
        <v>4</v>
      </c>
      <c r="M4">
        <v>4</v>
      </c>
      <c r="N4">
        <v>4</v>
      </c>
      <c r="O4">
        <v>3</v>
      </c>
      <c r="P4">
        <v>3</v>
      </c>
      <c r="Q4">
        <v>2</v>
      </c>
      <c r="R4">
        <v>1</v>
      </c>
      <c r="S4">
        <v>1</v>
      </c>
      <c r="T4">
        <v>4</v>
      </c>
      <c r="U4">
        <v>1</v>
      </c>
      <c r="V4">
        <v>3</v>
      </c>
      <c r="W4">
        <v>1</v>
      </c>
      <c r="X4">
        <v>1</v>
      </c>
      <c r="Y4">
        <v>4</v>
      </c>
      <c r="Z4">
        <v>1</v>
      </c>
      <c r="AA4">
        <v>3</v>
      </c>
      <c r="AB4">
        <v>4</v>
      </c>
      <c r="AC4">
        <v>3</v>
      </c>
      <c r="AD4">
        <v>4</v>
      </c>
    </row>
    <row r="5" spans="1:30" x14ac:dyDescent="0.2">
      <c r="A5" t="s">
        <v>36</v>
      </c>
      <c r="B5">
        <v>6</v>
      </c>
      <c r="C5">
        <f t="shared" ref="C5:C7" si="0">SUM(E5:Z5)</f>
        <v>48</v>
      </c>
      <c r="D5">
        <f t="shared" ref="D5:D7" si="1">MODE(E5:Z5)</f>
        <v>2</v>
      </c>
      <c r="E5">
        <v>3</v>
      </c>
      <c r="F5">
        <v>2</v>
      </c>
      <c r="G5">
        <v>1</v>
      </c>
      <c r="H5">
        <v>1</v>
      </c>
      <c r="I5">
        <v>3</v>
      </c>
      <c r="J5">
        <v>3</v>
      </c>
      <c r="K5">
        <v>1</v>
      </c>
      <c r="L5">
        <v>3</v>
      </c>
      <c r="M5">
        <v>3</v>
      </c>
      <c r="N5">
        <v>2</v>
      </c>
      <c r="O5">
        <v>1</v>
      </c>
      <c r="P5">
        <v>2</v>
      </c>
      <c r="Q5">
        <v>1</v>
      </c>
      <c r="R5">
        <v>2</v>
      </c>
      <c r="S5">
        <v>2</v>
      </c>
      <c r="T5">
        <v>3</v>
      </c>
      <c r="U5">
        <v>2</v>
      </c>
      <c r="V5">
        <v>4</v>
      </c>
      <c r="W5">
        <v>2</v>
      </c>
      <c r="X5">
        <v>2</v>
      </c>
      <c r="Y5">
        <v>3</v>
      </c>
      <c r="Z5">
        <v>2</v>
      </c>
      <c r="AA5">
        <v>4</v>
      </c>
      <c r="AB5">
        <v>3</v>
      </c>
      <c r="AC5">
        <v>2</v>
      </c>
      <c r="AD5">
        <v>3</v>
      </c>
    </row>
    <row r="6" spans="1:30" x14ac:dyDescent="0.2">
      <c r="A6" t="s">
        <v>37</v>
      </c>
      <c r="B6">
        <v>8</v>
      </c>
      <c r="C6">
        <f t="shared" si="0"/>
        <v>59</v>
      </c>
      <c r="D6">
        <f t="shared" si="1"/>
        <v>4</v>
      </c>
      <c r="E6">
        <v>2</v>
      </c>
      <c r="F6">
        <v>4</v>
      </c>
      <c r="G6">
        <v>4</v>
      </c>
      <c r="H6">
        <v>2</v>
      </c>
      <c r="I6">
        <v>1</v>
      </c>
      <c r="J6">
        <v>4</v>
      </c>
      <c r="K6">
        <v>3</v>
      </c>
      <c r="L6">
        <v>1</v>
      </c>
      <c r="M6">
        <v>1</v>
      </c>
      <c r="N6">
        <v>1</v>
      </c>
      <c r="O6">
        <v>2</v>
      </c>
      <c r="P6">
        <v>4</v>
      </c>
      <c r="Q6">
        <v>4</v>
      </c>
      <c r="R6">
        <v>4</v>
      </c>
      <c r="S6">
        <v>3</v>
      </c>
      <c r="T6">
        <v>1</v>
      </c>
      <c r="U6">
        <v>4</v>
      </c>
      <c r="V6">
        <v>1</v>
      </c>
      <c r="W6">
        <v>4</v>
      </c>
      <c r="X6">
        <v>4</v>
      </c>
      <c r="Y6">
        <v>1</v>
      </c>
      <c r="Z6">
        <v>4</v>
      </c>
      <c r="AA6">
        <v>2</v>
      </c>
      <c r="AB6">
        <v>1</v>
      </c>
      <c r="AC6">
        <v>4</v>
      </c>
      <c r="AD6">
        <v>2</v>
      </c>
    </row>
    <row r="7" spans="1:30" x14ac:dyDescent="0.2">
      <c r="A7" t="s">
        <v>38</v>
      </c>
      <c r="B7">
        <v>5</v>
      </c>
      <c r="C7">
        <f t="shared" si="0"/>
        <v>57</v>
      </c>
      <c r="D7">
        <f t="shared" si="1"/>
        <v>3</v>
      </c>
      <c r="E7">
        <v>1</v>
      </c>
      <c r="F7">
        <v>3</v>
      </c>
      <c r="G7">
        <v>3</v>
      </c>
      <c r="H7">
        <v>3</v>
      </c>
      <c r="I7">
        <v>2</v>
      </c>
      <c r="J7">
        <v>1</v>
      </c>
      <c r="K7">
        <v>4</v>
      </c>
      <c r="L7">
        <v>2</v>
      </c>
      <c r="M7">
        <v>2</v>
      </c>
      <c r="N7">
        <v>3</v>
      </c>
      <c r="O7">
        <v>4</v>
      </c>
      <c r="P7">
        <v>1</v>
      </c>
      <c r="Q7">
        <v>3</v>
      </c>
      <c r="R7">
        <v>3</v>
      </c>
      <c r="S7">
        <v>4</v>
      </c>
      <c r="T7">
        <v>2</v>
      </c>
      <c r="U7">
        <v>3</v>
      </c>
      <c r="V7">
        <v>2</v>
      </c>
      <c r="W7">
        <v>3</v>
      </c>
      <c r="X7">
        <v>3</v>
      </c>
      <c r="Y7">
        <v>2</v>
      </c>
      <c r="Z7">
        <v>3</v>
      </c>
      <c r="AA7">
        <v>1</v>
      </c>
      <c r="AB7">
        <v>2</v>
      </c>
      <c r="AC7">
        <v>1</v>
      </c>
      <c r="AD7">
        <v>1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6333A-1DBE-FA48-85D6-2B40E31CFEC5}">
  <dimension ref="A1:AD6"/>
  <sheetViews>
    <sheetView workbookViewId="0">
      <pane xSplit="1" topLeftCell="B1" activePane="topRight" state="frozen"/>
      <selection pane="topRight" activeCell="B6" sqref="B6"/>
    </sheetView>
  </sheetViews>
  <sheetFormatPr baseColWidth="10" defaultRowHeight="16" x14ac:dyDescent="0.2"/>
  <cols>
    <col min="1" max="1" width="21.83203125" customWidth="1"/>
    <col min="3" max="3" width="14.1640625" customWidth="1"/>
    <col min="4" max="4" width="14" customWidth="1"/>
  </cols>
  <sheetData>
    <row r="1" spans="1:30" x14ac:dyDescent="0.2">
      <c r="E1" s="1" t="s">
        <v>32</v>
      </c>
    </row>
    <row r="2" spans="1:30" s="1" customFormat="1" x14ac:dyDescent="0.2">
      <c r="B2" s="1" t="s">
        <v>33</v>
      </c>
      <c r="C2" s="1" t="s">
        <v>34</v>
      </c>
      <c r="D2" s="1" t="s">
        <v>35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56</v>
      </c>
    </row>
    <row r="3" spans="1:30" x14ac:dyDescent="0.2">
      <c r="A3" s="1" t="s">
        <v>0</v>
      </c>
    </row>
    <row r="4" spans="1:30" x14ac:dyDescent="0.2">
      <c r="A4" t="s">
        <v>39</v>
      </c>
      <c r="B4">
        <v>8</v>
      </c>
      <c r="C4">
        <f>SUM(E4:Z4)</f>
        <v>49</v>
      </c>
      <c r="D4">
        <f>MODE(E4:Z4)</f>
        <v>3</v>
      </c>
      <c r="E4">
        <v>1</v>
      </c>
      <c r="F4">
        <v>3</v>
      </c>
      <c r="G4">
        <v>3</v>
      </c>
      <c r="H4">
        <v>3</v>
      </c>
      <c r="I4">
        <v>1</v>
      </c>
      <c r="J4">
        <v>2</v>
      </c>
      <c r="K4">
        <v>2</v>
      </c>
      <c r="L4">
        <v>1</v>
      </c>
      <c r="M4">
        <v>1</v>
      </c>
      <c r="N4">
        <v>3</v>
      </c>
      <c r="O4">
        <v>3</v>
      </c>
      <c r="P4">
        <v>1</v>
      </c>
      <c r="Q4">
        <v>2</v>
      </c>
      <c r="R4">
        <v>1</v>
      </c>
      <c r="S4">
        <v>3</v>
      </c>
      <c r="T4">
        <v>3</v>
      </c>
      <c r="U4">
        <v>3</v>
      </c>
      <c r="V4">
        <v>3</v>
      </c>
      <c r="W4">
        <v>3</v>
      </c>
      <c r="X4">
        <v>3</v>
      </c>
      <c r="Y4">
        <v>1</v>
      </c>
      <c r="Z4">
        <v>3</v>
      </c>
      <c r="AA4">
        <v>3</v>
      </c>
      <c r="AB4">
        <v>3</v>
      </c>
      <c r="AC4">
        <v>1</v>
      </c>
      <c r="AD4">
        <v>3</v>
      </c>
    </row>
    <row r="5" spans="1:30" x14ac:dyDescent="0.2">
      <c r="A5" t="s">
        <v>40</v>
      </c>
      <c r="B5">
        <v>10</v>
      </c>
      <c r="C5">
        <f t="shared" ref="C5:C6" si="0">SUM(E5:Z5)</f>
        <v>44</v>
      </c>
      <c r="D5">
        <f t="shared" ref="D5:D6" si="1">MODE(E5:Z5)</f>
        <v>3</v>
      </c>
      <c r="E5">
        <v>3</v>
      </c>
      <c r="F5">
        <v>1</v>
      </c>
      <c r="G5">
        <v>2</v>
      </c>
      <c r="H5">
        <v>2</v>
      </c>
      <c r="I5">
        <v>2</v>
      </c>
      <c r="J5">
        <v>3</v>
      </c>
      <c r="K5">
        <v>1</v>
      </c>
      <c r="L5">
        <v>3</v>
      </c>
      <c r="M5">
        <v>3</v>
      </c>
      <c r="N5">
        <v>1</v>
      </c>
      <c r="O5">
        <v>2</v>
      </c>
      <c r="P5">
        <v>3</v>
      </c>
      <c r="Q5">
        <v>3</v>
      </c>
      <c r="R5">
        <v>3</v>
      </c>
      <c r="S5">
        <v>1</v>
      </c>
      <c r="T5">
        <v>2</v>
      </c>
      <c r="U5">
        <v>1</v>
      </c>
      <c r="V5">
        <v>1</v>
      </c>
      <c r="W5">
        <v>1</v>
      </c>
      <c r="X5">
        <v>2</v>
      </c>
      <c r="Y5">
        <v>3</v>
      </c>
      <c r="Z5">
        <v>1</v>
      </c>
      <c r="AA5">
        <v>1</v>
      </c>
      <c r="AB5">
        <v>2</v>
      </c>
      <c r="AC5">
        <v>3</v>
      </c>
      <c r="AD5">
        <v>2</v>
      </c>
    </row>
    <row r="6" spans="1:30" x14ac:dyDescent="0.2">
      <c r="A6" t="s">
        <v>41</v>
      </c>
      <c r="B6">
        <v>8</v>
      </c>
      <c r="C6">
        <f t="shared" si="0"/>
        <v>39</v>
      </c>
      <c r="D6">
        <f t="shared" si="1"/>
        <v>2</v>
      </c>
      <c r="E6">
        <v>2</v>
      </c>
      <c r="F6">
        <v>2</v>
      </c>
      <c r="G6">
        <v>1</v>
      </c>
      <c r="H6">
        <v>1</v>
      </c>
      <c r="I6">
        <v>3</v>
      </c>
      <c r="J6">
        <v>1</v>
      </c>
      <c r="K6">
        <v>3</v>
      </c>
      <c r="L6">
        <v>2</v>
      </c>
      <c r="M6">
        <v>2</v>
      </c>
      <c r="N6">
        <v>2</v>
      </c>
      <c r="O6">
        <v>1</v>
      </c>
      <c r="P6">
        <v>2</v>
      </c>
      <c r="Q6">
        <v>1</v>
      </c>
      <c r="R6">
        <v>2</v>
      </c>
      <c r="S6">
        <v>2</v>
      </c>
      <c r="T6">
        <v>1</v>
      </c>
      <c r="U6">
        <v>2</v>
      </c>
      <c r="V6">
        <v>2</v>
      </c>
      <c r="W6">
        <v>2</v>
      </c>
      <c r="X6">
        <v>1</v>
      </c>
      <c r="Y6">
        <v>2</v>
      </c>
      <c r="Z6">
        <v>2</v>
      </c>
      <c r="AA6">
        <v>2</v>
      </c>
      <c r="AB6">
        <v>1</v>
      </c>
      <c r="AC6">
        <v>2</v>
      </c>
      <c r="AD6">
        <v>1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7E55-69D8-E64C-BE34-77AD95DEFC48}">
  <dimension ref="A1:AD7"/>
  <sheetViews>
    <sheetView workbookViewId="0">
      <pane xSplit="1" topLeftCell="B1" activePane="topRight" state="frozen"/>
      <selection pane="topRight" activeCell="E10" sqref="E10"/>
    </sheetView>
  </sheetViews>
  <sheetFormatPr baseColWidth="10" defaultRowHeight="16" x14ac:dyDescent="0.2"/>
  <cols>
    <col min="1" max="1" width="11.5" customWidth="1"/>
    <col min="3" max="4" width="14.5" customWidth="1"/>
  </cols>
  <sheetData>
    <row r="1" spans="1:30" x14ac:dyDescent="0.2">
      <c r="E1" s="1" t="s">
        <v>32</v>
      </c>
    </row>
    <row r="2" spans="1:30" s="1" customFormat="1" x14ac:dyDescent="0.2">
      <c r="B2" s="1" t="s">
        <v>33</v>
      </c>
      <c r="C2" s="1" t="s">
        <v>34</v>
      </c>
      <c r="D2" s="1" t="s">
        <v>35</v>
      </c>
      <c r="E2" s="4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56</v>
      </c>
    </row>
    <row r="3" spans="1:30" x14ac:dyDescent="0.2">
      <c r="A3" s="1" t="s">
        <v>0</v>
      </c>
      <c r="E3" s="5"/>
    </row>
    <row r="4" spans="1:30" x14ac:dyDescent="0.2">
      <c r="A4" t="s">
        <v>1</v>
      </c>
      <c r="B4">
        <v>11</v>
      </c>
      <c r="C4">
        <f>SUM(E4:AD4)</f>
        <v>55</v>
      </c>
      <c r="D4">
        <f>MODE(E4:AD4)</f>
        <v>1</v>
      </c>
      <c r="E4" s="4">
        <v>1</v>
      </c>
      <c r="F4">
        <v>2</v>
      </c>
      <c r="G4">
        <v>1</v>
      </c>
      <c r="H4">
        <v>1</v>
      </c>
      <c r="I4">
        <v>2</v>
      </c>
      <c r="J4">
        <v>4</v>
      </c>
      <c r="K4">
        <v>1</v>
      </c>
      <c r="L4">
        <v>1</v>
      </c>
      <c r="M4">
        <v>2</v>
      </c>
      <c r="N4">
        <v>1</v>
      </c>
      <c r="O4">
        <v>1</v>
      </c>
      <c r="P4">
        <v>1</v>
      </c>
      <c r="Q4">
        <v>4</v>
      </c>
      <c r="R4">
        <v>2</v>
      </c>
      <c r="S4">
        <v>1</v>
      </c>
      <c r="T4">
        <v>1</v>
      </c>
      <c r="U4">
        <v>4</v>
      </c>
      <c r="V4">
        <v>1</v>
      </c>
      <c r="W4">
        <v>4</v>
      </c>
      <c r="X4">
        <v>2</v>
      </c>
      <c r="Y4">
        <v>1</v>
      </c>
      <c r="Z4">
        <v>4</v>
      </c>
      <c r="AA4">
        <v>4</v>
      </c>
      <c r="AB4">
        <v>3</v>
      </c>
      <c r="AC4">
        <v>2</v>
      </c>
      <c r="AD4">
        <v>4</v>
      </c>
    </row>
    <row r="5" spans="1:30" x14ac:dyDescent="0.2">
      <c r="A5" t="s">
        <v>2</v>
      </c>
      <c r="B5">
        <v>8</v>
      </c>
      <c r="C5">
        <f t="shared" ref="C5:C7" si="0">SUM(E5:AD5)</f>
        <v>59</v>
      </c>
      <c r="D5">
        <f t="shared" ref="D5:D7" si="1">MODE(E5:AD5)</f>
        <v>2</v>
      </c>
      <c r="E5" s="5">
        <v>2</v>
      </c>
      <c r="F5">
        <v>3</v>
      </c>
      <c r="G5">
        <v>2</v>
      </c>
      <c r="H5">
        <v>2</v>
      </c>
      <c r="I5">
        <v>1</v>
      </c>
      <c r="J5">
        <v>3</v>
      </c>
      <c r="K5">
        <v>2</v>
      </c>
      <c r="L5">
        <v>2</v>
      </c>
      <c r="M5">
        <v>4</v>
      </c>
      <c r="N5">
        <v>2</v>
      </c>
      <c r="O5">
        <v>4</v>
      </c>
      <c r="P5">
        <v>2</v>
      </c>
      <c r="Q5">
        <v>3</v>
      </c>
      <c r="R5">
        <v>1</v>
      </c>
      <c r="S5">
        <v>2</v>
      </c>
      <c r="T5">
        <v>4</v>
      </c>
      <c r="U5">
        <v>1</v>
      </c>
      <c r="V5">
        <v>4</v>
      </c>
      <c r="W5">
        <v>1</v>
      </c>
      <c r="X5">
        <v>1</v>
      </c>
      <c r="Y5">
        <v>4</v>
      </c>
      <c r="Z5">
        <v>1</v>
      </c>
      <c r="AA5">
        <v>1</v>
      </c>
      <c r="AB5">
        <v>1</v>
      </c>
      <c r="AC5">
        <v>3</v>
      </c>
      <c r="AD5">
        <v>3</v>
      </c>
    </row>
    <row r="6" spans="1:30" x14ac:dyDescent="0.2">
      <c r="A6" t="s">
        <v>53</v>
      </c>
      <c r="B6">
        <v>3</v>
      </c>
      <c r="C6">
        <f t="shared" si="0"/>
        <v>62</v>
      </c>
      <c r="D6">
        <f t="shared" si="1"/>
        <v>3</v>
      </c>
      <c r="E6" s="5">
        <v>3</v>
      </c>
      <c r="F6">
        <v>1</v>
      </c>
      <c r="G6">
        <v>3</v>
      </c>
      <c r="H6">
        <v>3</v>
      </c>
      <c r="I6">
        <v>3</v>
      </c>
      <c r="J6">
        <v>2</v>
      </c>
      <c r="K6">
        <v>3</v>
      </c>
      <c r="L6">
        <v>3</v>
      </c>
      <c r="M6">
        <v>1</v>
      </c>
      <c r="N6">
        <v>3</v>
      </c>
      <c r="O6">
        <v>2</v>
      </c>
      <c r="P6">
        <v>3</v>
      </c>
      <c r="Q6">
        <v>1</v>
      </c>
      <c r="R6">
        <v>3</v>
      </c>
      <c r="S6">
        <v>3</v>
      </c>
      <c r="T6">
        <v>2</v>
      </c>
      <c r="U6">
        <v>2</v>
      </c>
      <c r="V6">
        <v>2</v>
      </c>
      <c r="W6">
        <v>2</v>
      </c>
      <c r="X6">
        <v>3</v>
      </c>
      <c r="Y6">
        <v>2</v>
      </c>
      <c r="Z6">
        <v>2</v>
      </c>
      <c r="AA6">
        <v>2</v>
      </c>
      <c r="AB6">
        <v>2</v>
      </c>
      <c r="AC6">
        <v>4</v>
      </c>
      <c r="AD6">
        <v>2</v>
      </c>
    </row>
    <row r="7" spans="1:30" x14ac:dyDescent="0.2">
      <c r="A7" t="s">
        <v>3</v>
      </c>
      <c r="B7">
        <v>3</v>
      </c>
      <c r="C7">
        <f t="shared" si="0"/>
        <v>84</v>
      </c>
      <c r="D7">
        <f t="shared" si="1"/>
        <v>4</v>
      </c>
      <c r="E7" s="5">
        <v>4</v>
      </c>
      <c r="F7">
        <v>4</v>
      </c>
      <c r="G7">
        <v>4</v>
      </c>
      <c r="H7">
        <v>4</v>
      </c>
      <c r="I7">
        <v>4</v>
      </c>
      <c r="J7">
        <v>1</v>
      </c>
      <c r="K7">
        <v>4</v>
      </c>
      <c r="L7">
        <v>4</v>
      </c>
      <c r="M7">
        <v>3</v>
      </c>
      <c r="N7">
        <v>4</v>
      </c>
      <c r="O7">
        <v>3</v>
      </c>
      <c r="P7">
        <v>4</v>
      </c>
      <c r="Q7">
        <v>2</v>
      </c>
      <c r="R7">
        <v>4</v>
      </c>
      <c r="S7">
        <v>4</v>
      </c>
      <c r="T7">
        <v>3</v>
      </c>
      <c r="U7">
        <v>3</v>
      </c>
      <c r="V7">
        <v>3</v>
      </c>
      <c r="W7">
        <v>3</v>
      </c>
      <c r="X7">
        <v>4</v>
      </c>
      <c r="Y7">
        <v>3</v>
      </c>
      <c r="Z7">
        <v>3</v>
      </c>
      <c r="AA7">
        <v>3</v>
      </c>
      <c r="AB7">
        <v>4</v>
      </c>
      <c r="AC7">
        <v>1</v>
      </c>
      <c r="AD7">
        <v>1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E71F0-F7EF-5B4B-8C39-78438AFCDA94}">
  <dimension ref="A1:AD14"/>
  <sheetViews>
    <sheetView workbookViewId="0">
      <pane xSplit="1" topLeftCell="B1" activePane="topRight" state="frozen"/>
      <selection pane="topRight" activeCell="D16" sqref="D16"/>
    </sheetView>
  </sheetViews>
  <sheetFormatPr baseColWidth="10" defaultRowHeight="16" x14ac:dyDescent="0.2"/>
  <cols>
    <col min="1" max="1" width="13" customWidth="1"/>
    <col min="3" max="4" width="14.5" customWidth="1"/>
  </cols>
  <sheetData>
    <row r="1" spans="1:30" x14ac:dyDescent="0.2">
      <c r="E1" s="1" t="s">
        <v>32</v>
      </c>
    </row>
    <row r="2" spans="1:30" s="1" customFormat="1" x14ac:dyDescent="0.2">
      <c r="B2" s="1" t="s">
        <v>33</v>
      </c>
      <c r="C2" s="1" t="s">
        <v>34</v>
      </c>
      <c r="D2" s="1" t="s">
        <v>35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56</v>
      </c>
    </row>
    <row r="3" spans="1:30" x14ac:dyDescent="0.2">
      <c r="A3" s="1" t="s">
        <v>51</v>
      </c>
    </row>
    <row r="4" spans="1:30" x14ac:dyDescent="0.2">
      <c r="A4" t="s">
        <v>42</v>
      </c>
      <c r="B4">
        <v>2</v>
      </c>
      <c r="C4">
        <f>SUM(E4:Z4)</f>
        <v>173</v>
      </c>
      <c r="D4">
        <f>MODE(E4:Z4)</f>
        <v>11</v>
      </c>
      <c r="E4">
        <v>6</v>
      </c>
      <c r="F4">
        <v>11</v>
      </c>
      <c r="G4">
        <v>11</v>
      </c>
      <c r="H4">
        <v>2</v>
      </c>
      <c r="I4">
        <v>1</v>
      </c>
      <c r="J4">
        <v>9</v>
      </c>
      <c r="K4">
        <v>2</v>
      </c>
      <c r="L4">
        <v>1</v>
      </c>
      <c r="M4">
        <v>2</v>
      </c>
      <c r="N4">
        <v>11</v>
      </c>
      <c r="O4">
        <v>11</v>
      </c>
      <c r="P4">
        <v>10</v>
      </c>
      <c r="Q4">
        <v>11</v>
      </c>
      <c r="R4">
        <v>10</v>
      </c>
      <c r="S4">
        <v>7</v>
      </c>
      <c r="T4">
        <v>9</v>
      </c>
      <c r="U4">
        <v>11</v>
      </c>
      <c r="V4">
        <v>11</v>
      </c>
      <c r="W4">
        <v>11</v>
      </c>
      <c r="X4">
        <v>11</v>
      </c>
      <c r="Y4">
        <v>4</v>
      </c>
      <c r="Z4">
        <v>11</v>
      </c>
      <c r="AA4">
        <v>7</v>
      </c>
      <c r="AB4">
        <v>11</v>
      </c>
      <c r="AC4">
        <v>11</v>
      </c>
      <c r="AD4">
        <v>11</v>
      </c>
    </row>
    <row r="5" spans="1:30" x14ac:dyDescent="0.2">
      <c r="A5" t="s">
        <v>43</v>
      </c>
      <c r="B5">
        <v>5</v>
      </c>
      <c r="C5">
        <f t="shared" ref="C5:C14" si="0">SUM(E5:Z5)</f>
        <v>119</v>
      </c>
      <c r="D5">
        <f t="shared" ref="D5:D14" si="1">MODE(E5:Z5)</f>
        <v>1</v>
      </c>
      <c r="E5">
        <v>3</v>
      </c>
      <c r="F5">
        <v>1</v>
      </c>
      <c r="G5">
        <v>1</v>
      </c>
      <c r="H5">
        <v>3</v>
      </c>
      <c r="I5">
        <v>7</v>
      </c>
      <c r="J5">
        <v>8</v>
      </c>
      <c r="K5">
        <v>3</v>
      </c>
      <c r="L5">
        <v>11</v>
      </c>
      <c r="M5">
        <v>7</v>
      </c>
      <c r="N5">
        <v>10</v>
      </c>
      <c r="O5">
        <v>4</v>
      </c>
      <c r="P5">
        <v>6</v>
      </c>
      <c r="Q5">
        <v>2</v>
      </c>
      <c r="R5">
        <v>11</v>
      </c>
      <c r="S5">
        <v>6</v>
      </c>
      <c r="T5">
        <v>10</v>
      </c>
      <c r="U5">
        <v>2</v>
      </c>
      <c r="V5">
        <v>6</v>
      </c>
      <c r="W5">
        <v>1</v>
      </c>
      <c r="X5">
        <v>5</v>
      </c>
      <c r="Y5">
        <v>11</v>
      </c>
      <c r="Z5">
        <v>1</v>
      </c>
      <c r="AA5">
        <v>1</v>
      </c>
      <c r="AB5">
        <v>4</v>
      </c>
      <c r="AC5">
        <v>10</v>
      </c>
      <c r="AD5">
        <v>4</v>
      </c>
    </row>
    <row r="6" spans="1:30" x14ac:dyDescent="0.2">
      <c r="A6" t="s">
        <v>44</v>
      </c>
      <c r="B6">
        <v>7</v>
      </c>
      <c r="C6">
        <f t="shared" si="0"/>
        <v>89</v>
      </c>
      <c r="D6">
        <f t="shared" si="1"/>
        <v>2</v>
      </c>
      <c r="E6">
        <v>4</v>
      </c>
      <c r="F6">
        <v>2</v>
      </c>
      <c r="G6">
        <v>2</v>
      </c>
      <c r="H6">
        <v>4</v>
      </c>
      <c r="I6">
        <v>8</v>
      </c>
      <c r="J6">
        <v>5</v>
      </c>
      <c r="K6">
        <v>1</v>
      </c>
      <c r="L6">
        <v>10</v>
      </c>
      <c r="M6">
        <v>9</v>
      </c>
      <c r="N6">
        <v>1</v>
      </c>
      <c r="O6">
        <v>1</v>
      </c>
      <c r="P6">
        <v>3</v>
      </c>
      <c r="Q6">
        <v>1</v>
      </c>
      <c r="R6">
        <v>2</v>
      </c>
      <c r="S6">
        <v>2</v>
      </c>
      <c r="T6">
        <v>7</v>
      </c>
      <c r="U6">
        <v>3</v>
      </c>
      <c r="V6">
        <v>8</v>
      </c>
      <c r="W6">
        <v>2</v>
      </c>
      <c r="X6">
        <v>2</v>
      </c>
      <c r="Y6">
        <v>10</v>
      </c>
      <c r="Z6">
        <v>2</v>
      </c>
      <c r="AA6">
        <v>3</v>
      </c>
      <c r="AB6">
        <v>3</v>
      </c>
      <c r="AC6">
        <v>1</v>
      </c>
      <c r="AD6">
        <v>1</v>
      </c>
    </row>
    <row r="7" spans="1:30" x14ac:dyDescent="0.2">
      <c r="A7" t="s">
        <v>45</v>
      </c>
      <c r="B7">
        <v>2</v>
      </c>
      <c r="C7">
        <f t="shared" si="0"/>
        <v>118</v>
      </c>
      <c r="D7">
        <f t="shared" si="1"/>
        <v>3</v>
      </c>
      <c r="E7">
        <v>8</v>
      </c>
      <c r="F7">
        <v>3</v>
      </c>
      <c r="G7">
        <v>3</v>
      </c>
      <c r="H7">
        <v>1</v>
      </c>
      <c r="I7">
        <v>9</v>
      </c>
      <c r="J7">
        <v>6</v>
      </c>
      <c r="K7">
        <v>4</v>
      </c>
      <c r="L7">
        <v>6</v>
      </c>
      <c r="M7">
        <v>8</v>
      </c>
      <c r="N7">
        <v>3</v>
      </c>
      <c r="O7">
        <v>5</v>
      </c>
      <c r="P7">
        <v>5</v>
      </c>
      <c r="Q7">
        <v>9</v>
      </c>
      <c r="R7">
        <v>5</v>
      </c>
      <c r="S7">
        <v>1</v>
      </c>
      <c r="T7">
        <v>8</v>
      </c>
      <c r="U7">
        <v>4</v>
      </c>
      <c r="V7">
        <v>9</v>
      </c>
      <c r="W7">
        <v>3</v>
      </c>
      <c r="X7">
        <v>4</v>
      </c>
      <c r="Y7">
        <v>9</v>
      </c>
      <c r="Z7">
        <v>5</v>
      </c>
      <c r="AA7">
        <v>2</v>
      </c>
      <c r="AB7">
        <v>7</v>
      </c>
      <c r="AC7">
        <v>2</v>
      </c>
      <c r="AD7">
        <v>7</v>
      </c>
    </row>
    <row r="8" spans="1:30" x14ac:dyDescent="0.2">
      <c r="A8" t="s">
        <v>46</v>
      </c>
      <c r="B8">
        <v>0</v>
      </c>
      <c r="C8">
        <f t="shared" si="0"/>
        <v>118</v>
      </c>
      <c r="D8">
        <f t="shared" si="1"/>
        <v>6</v>
      </c>
      <c r="E8">
        <v>2</v>
      </c>
      <c r="F8">
        <v>4</v>
      </c>
      <c r="G8">
        <v>5</v>
      </c>
      <c r="H8">
        <v>5</v>
      </c>
      <c r="I8">
        <v>10</v>
      </c>
      <c r="J8">
        <v>7</v>
      </c>
      <c r="K8">
        <v>5</v>
      </c>
      <c r="L8">
        <v>7</v>
      </c>
      <c r="M8">
        <v>6</v>
      </c>
      <c r="N8">
        <v>4</v>
      </c>
      <c r="O8">
        <v>6</v>
      </c>
      <c r="P8">
        <v>4</v>
      </c>
      <c r="Q8">
        <v>6</v>
      </c>
      <c r="R8">
        <v>7</v>
      </c>
      <c r="S8">
        <v>3</v>
      </c>
      <c r="T8">
        <v>6</v>
      </c>
      <c r="U8">
        <v>5</v>
      </c>
      <c r="V8">
        <v>4</v>
      </c>
      <c r="W8">
        <v>4</v>
      </c>
      <c r="X8">
        <v>6</v>
      </c>
      <c r="Y8">
        <v>6</v>
      </c>
      <c r="Z8">
        <v>6</v>
      </c>
      <c r="AA8">
        <v>4</v>
      </c>
      <c r="AB8">
        <v>5</v>
      </c>
      <c r="AC8">
        <v>4</v>
      </c>
      <c r="AD8">
        <v>8</v>
      </c>
    </row>
    <row r="9" spans="1:30" x14ac:dyDescent="0.2">
      <c r="A9" t="s">
        <v>47</v>
      </c>
      <c r="B9">
        <v>2</v>
      </c>
      <c r="C9">
        <f t="shared" si="0"/>
        <v>138</v>
      </c>
      <c r="D9">
        <f t="shared" si="1"/>
        <v>5</v>
      </c>
      <c r="E9">
        <v>11</v>
      </c>
      <c r="F9">
        <v>5</v>
      </c>
      <c r="G9">
        <v>4</v>
      </c>
      <c r="H9">
        <v>6</v>
      </c>
      <c r="I9">
        <v>11</v>
      </c>
      <c r="J9">
        <v>4</v>
      </c>
      <c r="K9">
        <v>6</v>
      </c>
      <c r="L9">
        <v>8</v>
      </c>
      <c r="M9">
        <v>1</v>
      </c>
      <c r="N9">
        <v>6</v>
      </c>
      <c r="O9">
        <v>2</v>
      </c>
      <c r="P9">
        <v>8</v>
      </c>
      <c r="Q9">
        <v>10</v>
      </c>
      <c r="R9">
        <v>8</v>
      </c>
      <c r="S9">
        <v>5</v>
      </c>
      <c r="T9">
        <v>5</v>
      </c>
      <c r="U9">
        <v>1</v>
      </c>
      <c r="V9">
        <v>10</v>
      </c>
      <c r="W9">
        <v>5</v>
      </c>
      <c r="X9">
        <v>7</v>
      </c>
      <c r="Y9">
        <v>8</v>
      </c>
      <c r="Z9">
        <v>7</v>
      </c>
      <c r="AA9">
        <v>10</v>
      </c>
      <c r="AB9">
        <v>6</v>
      </c>
      <c r="AC9">
        <v>9</v>
      </c>
      <c r="AD9">
        <v>9</v>
      </c>
    </row>
    <row r="10" spans="1:30" x14ac:dyDescent="0.2">
      <c r="A10" t="s">
        <v>48</v>
      </c>
      <c r="B10">
        <v>0</v>
      </c>
      <c r="C10">
        <f t="shared" si="0"/>
        <v>148</v>
      </c>
      <c r="D10">
        <f t="shared" si="1"/>
        <v>7</v>
      </c>
      <c r="E10">
        <v>7</v>
      </c>
      <c r="F10">
        <v>6</v>
      </c>
      <c r="G10">
        <v>10</v>
      </c>
      <c r="H10">
        <v>7</v>
      </c>
      <c r="I10">
        <v>2</v>
      </c>
      <c r="J10">
        <v>11</v>
      </c>
      <c r="K10">
        <v>7</v>
      </c>
      <c r="L10">
        <v>5</v>
      </c>
      <c r="M10">
        <v>11</v>
      </c>
      <c r="N10">
        <v>7</v>
      </c>
      <c r="O10">
        <v>7</v>
      </c>
      <c r="P10">
        <v>2</v>
      </c>
      <c r="Q10">
        <v>3</v>
      </c>
      <c r="R10">
        <v>3</v>
      </c>
      <c r="S10">
        <v>8</v>
      </c>
      <c r="T10">
        <v>11</v>
      </c>
      <c r="U10">
        <v>7</v>
      </c>
      <c r="V10">
        <v>5</v>
      </c>
      <c r="W10">
        <v>9</v>
      </c>
      <c r="X10">
        <v>9</v>
      </c>
      <c r="Y10">
        <v>3</v>
      </c>
      <c r="Z10">
        <v>8</v>
      </c>
      <c r="AA10">
        <v>5</v>
      </c>
      <c r="AB10">
        <v>10</v>
      </c>
      <c r="AC10">
        <v>8</v>
      </c>
      <c r="AD10">
        <v>5</v>
      </c>
    </row>
    <row r="11" spans="1:30" x14ac:dyDescent="0.2">
      <c r="A11" t="s">
        <v>49</v>
      </c>
      <c r="B11">
        <v>2</v>
      </c>
      <c r="C11">
        <f t="shared" si="0"/>
        <v>149</v>
      </c>
      <c r="D11">
        <f t="shared" si="1"/>
        <v>8</v>
      </c>
      <c r="E11">
        <v>9</v>
      </c>
      <c r="F11">
        <v>7</v>
      </c>
      <c r="G11">
        <v>8</v>
      </c>
      <c r="H11">
        <v>8</v>
      </c>
      <c r="I11">
        <v>3</v>
      </c>
      <c r="J11">
        <v>10</v>
      </c>
      <c r="K11">
        <v>8</v>
      </c>
      <c r="L11">
        <v>9</v>
      </c>
      <c r="M11">
        <v>10</v>
      </c>
      <c r="N11">
        <v>8</v>
      </c>
      <c r="O11">
        <v>8</v>
      </c>
      <c r="P11">
        <v>1</v>
      </c>
      <c r="Q11">
        <v>4</v>
      </c>
      <c r="R11">
        <v>1</v>
      </c>
      <c r="S11">
        <v>10</v>
      </c>
      <c r="T11">
        <v>4</v>
      </c>
      <c r="U11">
        <v>8</v>
      </c>
      <c r="V11">
        <v>7</v>
      </c>
      <c r="W11">
        <v>10</v>
      </c>
      <c r="X11">
        <v>10</v>
      </c>
      <c r="Y11">
        <v>2</v>
      </c>
      <c r="Z11">
        <v>4</v>
      </c>
      <c r="AA11">
        <v>6</v>
      </c>
      <c r="AB11">
        <v>9</v>
      </c>
      <c r="AC11">
        <v>3</v>
      </c>
      <c r="AD11">
        <v>6</v>
      </c>
    </row>
    <row r="12" spans="1:30" x14ac:dyDescent="0.2">
      <c r="A12" t="s">
        <v>50</v>
      </c>
      <c r="B12">
        <v>1</v>
      </c>
      <c r="C12">
        <f t="shared" si="0"/>
        <v>126</v>
      </c>
      <c r="D12">
        <f t="shared" si="1"/>
        <v>3</v>
      </c>
      <c r="E12">
        <v>10</v>
      </c>
      <c r="F12">
        <v>8</v>
      </c>
      <c r="G12">
        <v>7</v>
      </c>
      <c r="H12">
        <v>9</v>
      </c>
      <c r="I12">
        <v>4</v>
      </c>
      <c r="J12">
        <v>3</v>
      </c>
      <c r="K12">
        <v>9</v>
      </c>
      <c r="L12">
        <v>4</v>
      </c>
      <c r="M12">
        <v>4</v>
      </c>
      <c r="N12">
        <v>5</v>
      </c>
      <c r="O12">
        <v>3</v>
      </c>
      <c r="P12">
        <v>11</v>
      </c>
      <c r="Q12">
        <v>5</v>
      </c>
      <c r="R12">
        <v>9</v>
      </c>
      <c r="S12">
        <v>4</v>
      </c>
      <c r="T12">
        <v>3</v>
      </c>
      <c r="U12">
        <v>6</v>
      </c>
      <c r="V12">
        <v>3</v>
      </c>
      <c r="W12">
        <v>6</v>
      </c>
      <c r="X12">
        <v>3</v>
      </c>
      <c r="Y12">
        <v>7</v>
      </c>
      <c r="Z12">
        <v>3</v>
      </c>
      <c r="AA12">
        <v>11</v>
      </c>
      <c r="AB12">
        <v>1</v>
      </c>
      <c r="AC12">
        <v>5</v>
      </c>
      <c r="AD12">
        <v>3</v>
      </c>
    </row>
    <row r="13" spans="1:30" x14ac:dyDescent="0.2">
      <c r="A13" t="s">
        <v>54</v>
      </c>
      <c r="B13">
        <v>4</v>
      </c>
      <c r="C13">
        <f t="shared" si="0"/>
        <v>124</v>
      </c>
      <c r="D13">
        <f t="shared" si="1"/>
        <v>1</v>
      </c>
      <c r="E13">
        <v>1</v>
      </c>
      <c r="F13">
        <v>9</v>
      </c>
      <c r="G13">
        <v>6</v>
      </c>
      <c r="H13">
        <v>10</v>
      </c>
      <c r="I13">
        <v>5</v>
      </c>
      <c r="J13">
        <v>1</v>
      </c>
      <c r="K13">
        <v>10</v>
      </c>
      <c r="L13">
        <v>2</v>
      </c>
      <c r="M13">
        <v>3</v>
      </c>
      <c r="N13">
        <v>2</v>
      </c>
      <c r="O13">
        <v>9</v>
      </c>
      <c r="P13">
        <v>9</v>
      </c>
      <c r="Q13">
        <v>7</v>
      </c>
      <c r="R13">
        <v>6</v>
      </c>
      <c r="S13">
        <v>11</v>
      </c>
      <c r="T13">
        <v>1</v>
      </c>
      <c r="U13">
        <v>9</v>
      </c>
      <c r="V13">
        <v>1</v>
      </c>
      <c r="W13">
        <v>7</v>
      </c>
      <c r="X13">
        <v>1</v>
      </c>
      <c r="Y13">
        <v>5</v>
      </c>
      <c r="Z13">
        <v>9</v>
      </c>
      <c r="AA13">
        <v>8</v>
      </c>
      <c r="AB13">
        <v>2</v>
      </c>
      <c r="AC13">
        <v>6</v>
      </c>
      <c r="AD13">
        <v>2</v>
      </c>
    </row>
    <row r="14" spans="1:30" x14ac:dyDescent="0.2">
      <c r="A14" t="s">
        <v>55</v>
      </c>
      <c r="B14">
        <v>1</v>
      </c>
      <c r="C14">
        <f t="shared" si="0"/>
        <v>150</v>
      </c>
      <c r="D14">
        <f t="shared" si="1"/>
        <v>10</v>
      </c>
      <c r="E14">
        <v>5</v>
      </c>
      <c r="F14">
        <v>10</v>
      </c>
      <c r="G14">
        <v>9</v>
      </c>
      <c r="H14">
        <v>11</v>
      </c>
      <c r="I14">
        <v>6</v>
      </c>
      <c r="J14">
        <v>2</v>
      </c>
      <c r="K14">
        <v>11</v>
      </c>
      <c r="L14">
        <v>3</v>
      </c>
      <c r="M14">
        <v>5</v>
      </c>
      <c r="N14">
        <v>9</v>
      </c>
      <c r="O14">
        <v>10</v>
      </c>
      <c r="P14">
        <v>7</v>
      </c>
      <c r="Q14">
        <v>8</v>
      </c>
      <c r="R14">
        <v>4</v>
      </c>
      <c r="S14">
        <v>9</v>
      </c>
      <c r="T14">
        <v>2</v>
      </c>
      <c r="U14">
        <v>10</v>
      </c>
      <c r="V14">
        <v>2</v>
      </c>
      <c r="W14">
        <v>8</v>
      </c>
      <c r="X14">
        <v>8</v>
      </c>
      <c r="Y14">
        <v>1</v>
      </c>
      <c r="Z14">
        <v>10</v>
      </c>
      <c r="AA14">
        <v>9</v>
      </c>
      <c r="AB14">
        <v>8</v>
      </c>
      <c r="AC14">
        <v>7</v>
      </c>
      <c r="AD14">
        <v>10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Quant Rsng &amp; Analysis</vt:lpstr>
      <vt:lpstr>Humanitites &amp; CE</vt:lpstr>
      <vt:lpstr>Historical Fnd</vt:lpstr>
      <vt:lpstr>Social &amp; Behavioral</vt:lpstr>
      <vt:lpstr>Communication</vt:lpstr>
      <vt:lpstr>Scientific Rsng</vt:lpstr>
      <vt:lpstr>Financial Digital</vt:lpstr>
      <vt:lpstr>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Anthony, Holly Portia</dc:creator>
  <cp:lastModifiedBy>Franco, Lysset (lfranco42)</cp:lastModifiedBy>
  <dcterms:created xsi:type="dcterms:W3CDTF">2025-02-27T14:51:58Z</dcterms:created>
  <dcterms:modified xsi:type="dcterms:W3CDTF">2025-03-05T01:10:51Z</dcterms:modified>
</cp:coreProperties>
</file>